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84" documentId="120_S{2AC9BD13-BADA-5192-A53E-5A8FF88502F6}" xr6:coauthVersionLast="47" xr6:coauthVersionMax="47" xr10:uidLastSave="{1CE784BB-EB4E-42AC-98AF-C62747BBFE4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5" i="3"/>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<sst xmlns="http://schemas.openxmlformats.org/spreadsheetml/2006/main" count="181607" uniqueCount="39218">
  <si>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</si>
  <si>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</si>
  <si>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</si>
  <si>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</si>
  <si>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</si>
  <si>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</si>
  <si>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</si>
  <si>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</si>
  <si>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</si>
  <si>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</si>
  <si>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</si>
  <si>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</si>
  <si>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</si>
  <si>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</si>
  <si>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</si>
  <si>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</si>
  <si>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</si>
  <si>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</si>
  <si>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</si>
  <si>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</si>
  <si>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</si>
  <si>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</si>
  <si>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</si>
  <si>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</si>
  <si>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</si>
  <si>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</si>
  <si>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</si>
  <si>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</si>
  <si>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</si>
  <si>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</si>
  <si>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</si>
  <si>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</si>
  <si>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</si>
  <si>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</si>
  <si>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</si>
  <si>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</si>
  <si>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</si>
  <si>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</si>
  <si>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</si>
  <si>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</si>
  <si>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</si>
  <si>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</si>
  <si>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</si>
  <si>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</si>
  <si>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</si>
  <si>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</si>
  <si>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</si>
  <si>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</si>
  <si>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</si>
  <si>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</si>
  <si>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</si>
  <si>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</si>
  <si>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</si>
  <si>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</si>
  <si>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</si>
  <si>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</si>
  <si>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</si>
  <si>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</si>
  <si>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</si>
  <si>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</si>
  <si>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</si>
  <si>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</si>
  <si>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</si>
  <si>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</si>
  <si>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</si>
  <si>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</si>
  <si>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</si>
  <si>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</si>
  <si>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</si>
  <si>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</si>
  <si>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</si>
  <si>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</si>
  <si>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</si>
  <si>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</si>
  <si>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</si>
  <si>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</si>
  <si>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</si>
  <si>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</si>
  <si>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</si>
  <si>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</si>
  <si>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</si>
  <si>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</si>
  <si>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</si>
  <si>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</si>
  <si>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</si>
  <si>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</si>
  <si>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</si>
  <si>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</si>
  <si>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</si>
  <si>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</si>
  <si>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</si>
  <si>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</si>
  <si>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</si>
  <si>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</si>
  <si>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</si>
  <si>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</si>
  <si>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</si>
  <si>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</si>
  <si>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</si>
  <si>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</si>
  <si>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</si>
  <si>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</si>
  <si>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</si>
  <si>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</si>
  <si>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</si>
  <si>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</si>
  <si>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</si>
  <si>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</si>
  <si>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</si>
  <si>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</si>
  <si>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</si>
  <si>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</si>
  <si>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</si>
  <si>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</si>
  <si>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</si>
  <si>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</si>
  <si>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</si>
  <si>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</si>
  <si>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</si>
  <si>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</si>
  <si>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</si>
  <si>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</si>
  <si>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</si>
  <si>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</si>
  <si>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</si>
  <si>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</si>
  <si>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</si>
  <si>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</si>
  <si>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</si>
  <si>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</si>
  <si>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</si>
  <si>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</si>
  <si>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</si>
  <si>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</si>
  <si>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</si>
  <si>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</si>
  <si>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</si>
  <si>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</si>
  <si>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</si>
  <si>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</si>
  <si>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</si>
  <si>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</si>
  <si>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</si>
  <si>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</si>
  <si>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</si>
  <si>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</si>
  <si>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</si>
  <si>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</si>
  <si>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</si>
  <si>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</si>
  <si>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</si>
  <si>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</si>
  <si>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</si>
  <si>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</si>
  <si>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</si>
  <si>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</si>
  <si>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</si>
  <si>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</si>
  <si>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</si>
  <si>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</si>
  <si>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</si>
  <si>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</si>
  <si>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</si>
  <si>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</si>
  <si>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</si>
  <si>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</si>
  <si>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</si>
  <si>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</si>
  <si>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</si>
  <si>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</si>
  <si>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</si>
  <si>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</si>
  <si>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</si>
  <si>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</si>
  <si>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</si>
  <si>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</si>
  <si>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</si>
  <si>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</si>
  <si>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</si>
  <si>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</si>
  <si>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</si>
  <si>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</si>
  <si>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</si>
  <si>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</si>
  <si>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</si>
  <si>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</si>
  <si>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</si>
  <si>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</si>
  <si>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</si>
  <si>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</si>
  <si>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</si>
  <si>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</si>
  <si>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</si>
  <si>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</si>
  <si>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</si>
  <si>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</si>
  <si>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</si>
  <si>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</si>
  <si>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</si>
  <si>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</si>
  <si>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</si>
  <si>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</si>
  <si>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</si>
  <si>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</si>
  <si>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</si>
  <si>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</si>
  <si>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</si>
  <si>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</si>
  <si>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</si>
  <si>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</si>
  <si>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</si>
  <si>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</si>
  <si>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</si>
  <si>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</si>
  <si>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</si>
  <si>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</si>
  <si>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</si>
  <si>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</si>
  <si>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</si>
  <si>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</si>
  <si>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</si>
  <si>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</si>
  <si>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</si>
  <si>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</si>
  <si>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</si>
  <si>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</si>
  <si>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</si>
  <si>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</si>
  <si>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</si>
  <si>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</si>
  <si>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</si>
  <si>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</si>
  <si>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</si>
  <si>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</si>
  <si>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</si>
  <si>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</si>
  <si>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</si>
  <si>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</si>
  <si>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</si>
  <si>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</si>
  <si>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</si>
  <si>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</si>
  <si>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</si>
  <si>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</si>
  <si>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</si>
  <si>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</si>
  <si>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</si>
  <si>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</si>
  <si>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</si>
  <si>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</si>
  <si>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</si>
  <si>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</si>
  <si>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</si>
  <si>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</si>
  <si>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</si>
  <si>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</si>
  <si>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</si>
  <si>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</si>
  <si>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</si>
  <si>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</si>
  <si>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</si>
  <si>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</si>
  <si>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</si>
  <si>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</si>
  <si>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</si>
  <si>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</si>
  <si>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</si>
  <si>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</si>
  <si>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</si>
  <si>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</si>
  <si>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</si>
  <si>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</si>
  <si>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</si>
  <si>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</si>
  <si>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</si>
  <si>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</si>
  <si>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</si>
  <si>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</si>
  <si>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</si>
  <si>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</si>
  <si>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</si>
  <si>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</si>
  <si>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</si>
  <si>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</si>
  <si>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</si>
  <si>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</si>
  <si>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</si>
  <si>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</si>
  <si>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</si>
  <si>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</si>
  <si>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</si>
  <si>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</si>
  <si>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</si>
  <si>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</si>
  <si>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</si>
  <si>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</si>
  <si>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</si>
  <si>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</si>
  <si>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</si>
  <si>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</si>
  <si>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</si>
  <si>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</si>
  <si>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</si>
  <si>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</si>
  <si>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</si>
  <si>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</si>
  <si>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</si>
  <si>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</si>
  <si>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</si>
  <si>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</si>
  <si>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</si>
  <si>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</si>
  <si>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</si>
  <si>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</si>
  <si>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</si>
  <si>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</si>
  <si>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</si>
  <si>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</si>
  <si>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</si>
  <si>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</si>
  <si>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</si>
  <si>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</si>
  <si>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</si>
  <si>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</si>
  <si>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</si>
  <si>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</si>
  <si>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</si>
  <si>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</si>
  <si>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</si>
  <si>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</si>
  <si>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</si>
  <si>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</si>
  <si>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</si>
  <si>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</si>
  <si>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</si>
  <si>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</si>
  <si>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</si>
  <si>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</si>
  <si>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</si>
  <si>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</si>
  <si>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</si>
  <si>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</si>
  <si>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</si>
  <si>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</si>
  <si>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</si>
  <si>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</si>
  <si>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</si>
  <si>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</si>
  <si>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</si>
  <si>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</si>
  <si>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</si>
  <si>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</si>
  <si>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</si>
  <si>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</si>
  <si>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</si>
  <si>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</si>
  <si>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</si>
  <si>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</si>
  <si>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</si>
  <si>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</si>
  <si>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</si>
  <si>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</si>
  <si>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</si>
  <si>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</si>
  <si>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</si>
  <si>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</si>
  <si>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</si>
  <si>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</si>
  <si>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</si>
  <si>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</si>
  <si>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</si>
  <si>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</si>
  <si>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</si>
  <si>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</si>
  <si>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</si>
  <si>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</si>
  <si>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</si>
  <si>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</si>
  <si>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</si>
  <si>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</si>
  <si>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</si>
  <si>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</si>
  <si>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</si>
  <si>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</si>
  <si>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</si>
  <si>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</si>
  <si>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</si>
  <si>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</si>
  <si>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</si>
  <si>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</si>
  <si>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</si>
  <si>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</si>
  <si>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</si>
  <si>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</si>
  <si>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</si>
  <si>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</si>
  <si>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</si>
  <si>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</si>
  <si>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</si>
  <si>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</si>
  <si>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</si>
  <si>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</si>
  <si>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</si>
  <si>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</si>
  <si>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</si>
  <si>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</si>
  <si>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</si>
  <si>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</si>
  <si>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</si>
  <si>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</si>
  <si>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</si>
  <si>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</si>
  <si>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</si>
  <si>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</si>
  <si>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</si>
  <si>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</si>
  <si>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</si>
  <si>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</si>
  <si>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</si>
  <si>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</si>
  <si>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</si>
  <si>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</si>
  <si>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</si>
  <si>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</si>
  <si>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</si>
  <si>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</si>
  <si>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</si>
  <si>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</si>
  <si>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</si>
  <si>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</si>
  <si>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</si>
  <si>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</si>
  <si>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</si>
  <si>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</si>
  <si>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</si>
  <si>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</si>
  <si>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</si>
  <si>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</si>
  <si>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</si>
  <si>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</si>
  <si>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</si>
  <si>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</si>
  <si>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</si>
  <si>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</si>
  <si>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</si>
  <si>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</si>
  <si>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</si>
  <si>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</si>
  <si>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</si>
  <si>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</si>
  <si>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</si>
  <si>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</si>
  <si>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</si>
  <si>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</si>
  <si>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</si>
  <si>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</si>
  <si>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</si>
  <si>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</si>
  <si>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</si>
  <si>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</si>
  <si>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</si>
  <si>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</si>
  <si>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</si>
  <si>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</si>
  <si>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</si>
  <si>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</si>
  <si>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</si>
  <si>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</si>
  <si>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</si>
  <si>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</si>
  <si>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</si>
  <si>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</si>
  <si>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</si>
  <si>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</si>
  <si>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</si>
  <si>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</si>
  <si>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</si>
  <si>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</si>
  <si>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</si>
  <si>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</si>
  <si>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</si>
  <si>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</si>
  <si>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</si>
  <si>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</si>
  <si>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</si>
  <si>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</si>
  <si>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</si>
  <si>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</si>
  <si>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</si>
  <si>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</si>
  <si>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</si>
  <si>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</si>
  <si>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</si>
  <si>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</si>
  <si>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</si>
  <si>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</si>
  <si>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</si>
  <si>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</si>
  <si>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</si>
  <si>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</si>
  <si>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</si>
  <si>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</si>
  <si>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</si>
  <si>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</si>
  <si>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</si>
  <si>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</si>
  <si>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</si>
  <si>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</si>
  <si>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</si>
  <si>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</si>
  <si>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</si>
  <si>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</si>
  <si>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</si>
  <si>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</si>
  <si>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</si>
  <si>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</si>
  <si>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</si>
  <si>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</si>
  <si>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</si>
  <si>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</si>
  <si>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</si>
  <si>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</si>
  <si>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</si>
  <si>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</si>
  <si>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</si>
  <si>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</si>
  <si>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</si>
  <si>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</si>
  <si>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</si>
  <si>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</si>
  <si>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</si>
  <si>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</si>
  <si>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</si>
  <si>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</si>
  <si>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</si>
  <si>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</si>
  <si>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</si>
  <si>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</si>
  <si>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</si>
  <si>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</si>
  <si>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</si>
  <si>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</si>
  <si>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</si>
  <si>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</si>
  <si>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</si>
  <si>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</si>
  <si>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</si>
  <si>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</si>
  <si>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</si>
  <si>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</si>
  <si>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</si>
  <si>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</si>
  <si>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</si>
  <si>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</si>
  <si>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</si>
  <si>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</si>
  <si>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</si>
  <si>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</si>
  <si>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</si>
  <si>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</si>
  <si>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</si>
  <si>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</si>
  <si>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</si>
  <si>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</si>
  <si>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</si>
  <si>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</si>
  <si>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</si>
  <si>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</si>
  <si>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</si>
  <si>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</si>
  <si>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</si>
  <si>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</si>
  <si>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</si>
  <si>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</si>
  <si>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</si>
  <si>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</si>
  <si>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</si>
  <si>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</si>
  <si>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</si>
  <si>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</si>
  <si>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</si>
  <si>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</si>
  <si>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</si>
  <si>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</si>
  <si>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</si>
  <si>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</si>
  <si>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</si>
  <si>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</si>
  <si>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</si>
  <si>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</si>
  <si>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</si>
  <si>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</si>
  <si>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</si>
  <si>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</si>
  <si>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</si>
  <si>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</si>
  <si>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</si>
  <si>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</si>
  <si>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</si>
  <si>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</si>
  <si>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</si>
  <si>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</si>
  <si>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</si>
  <si>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</si>
  <si>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</si>
  <si>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</si>
  <si>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</si>
  <si>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</si>
  <si>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</si>
  <si>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</si>
  <si>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</si>
  <si>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</si>
  <si>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</si>
  <si>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</si>
  <si>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</si>
  <si>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</si>
  <si>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</si>
  <si>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</si>
  <si>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</si>
  <si>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</si>
  <si>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</si>
  <si>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</si>
  <si>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</si>
  <si>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</si>
  <si>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</si>
  <si>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</si>
  <si>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</si>
  <si>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</si>
  <si>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</si>
  <si>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</si>
  <si>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</si>
  <si>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</si>
  <si>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</si>
  <si>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</si>
  <si>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</si>
  <si>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</si>
  <si>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</si>
  <si>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</si>
  <si>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</si>
  <si>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</si>
  <si>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</si>
  <si>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</si>
  <si>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</si>
  <si>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</si>
  <si>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</si>
  <si>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</si>
  <si>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</si>
  <si>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</si>
  <si>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</si>
  <si>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</si>
  <si>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</si>
  <si>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</si>
  <si>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</si>
  <si>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</si>
  <si>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</si>
  <si>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</si>
  <si>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</si>
  <si>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</si>
  <si>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</si>
  <si>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</si>
  <si>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</si>
  <si>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</si>
  <si>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</si>
  <si>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</si>
  <si>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</si>
  <si>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</si>
  <si>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</si>
  <si>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</si>
  <si>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</si>
  <si>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</si>
  <si>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</si>
  <si>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</si>
  <si>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</si>
  <si>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</si>
  <si>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</si>
  <si>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</si>
  <si>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</si>
  <si>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</si>
  <si>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</si>
  <si>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</si>
  <si>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</si>
  <si>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</si>
  <si>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</si>
  <si>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</si>
  <si>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</si>
  <si>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</si>
  <si>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</si>
  <si>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</si>
  <si>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</si>
  <si>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</si>
  <si>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</si>
  <si>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</si>
  <si>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</si>
  <si>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</si>
  <si>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</si>
  <si>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</si>
  <si>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</si>
  <si>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</si>
  <si>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</si>
  <si>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</si>
  <si>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</si>
  <si>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</si>
  <si>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</si>
  <si>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</si>
  <si>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</si>
  <si>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</si>
  <si>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</si>
  <si>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</si>
  <si>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</si>
  <si>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</si>
  <si>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</si>
  <si>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</si>
  <si>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</si>
  <si>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</si>
  <si>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</si>
  <si>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</si>
  <si>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</si>
  <si>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</si>
  <si>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</si>
  <si>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</si>
  <si>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</si>
  <si>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</si>
  <si>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</si>
  <si>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</si>
  <si>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</si>
  <si>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</si>
  <si>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</si>
  <si>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</si>
  <si>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</si>
  <si>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</si>
  <si>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</si>
  <si>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</si>
  <si>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</si>
  <si>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</si>
  <si>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</si>
  <si>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</si>
  <si>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</si>
  <si>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</si>
  <si>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</si>
  <si>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</si>
  <si>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</si>
  <si>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</si>
  <si>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</si>
  <si>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</si>
  <si>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</si>
  <si>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</si>
  <si>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</si>
  <si>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</si>
  <si>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</si>
  <si>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</si>
  <si>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</si>
  <si>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</si>
  <si>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</si>
  <si>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</si>
  <si>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</si>
  <si>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</si>
  <si>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</si>
  <si>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</si>
  <si>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</si>
  <si>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</si>
  <si>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</si>
  <si>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</si>
  <si>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</si>
  <si>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</si>
  <si>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</si>
  <si>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</si>
  <si>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</si>
  <si>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</si>
  <si>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</si>
  <si>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</si>
  <si>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</si>
  <si>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</si>
  <si>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</si>
  <si>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</si>
  <si>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</si>
  <si>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</si>
  <si>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</si>
  <si>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</si>
  <si>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</si>
  <si>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</si>
  <si>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</si>
  <si>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</si>
  <si>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</si>
  <si>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</si>
  <si>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</si>
  <si>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</si>
  <si>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</si>
  <si>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</si>
  <si>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</si>
  <si>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</si>
  <si>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</si>
  <si>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</si>
  <si>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</si>
  <si>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</si>
  <si>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</si>
  <si>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</si>
  <si>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</si>
  <si>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</si>
  <si>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</si>
  <si>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</si>
  <si>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</si>
  <si>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</si>
  <si>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</si>
  <si>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</si>
  <si>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</si>
  <si>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</si>
  <si>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</si>
  <si>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</si>
  <si>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</si>
  <si>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</si>
  <si>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</si>
  <si>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</si>
  <si>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</si>
  <si>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</si>
  <si>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</si>
  <si>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</si>
  <si>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</si>
  <si>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</si>
  <si>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</si>
  <si>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</si>
  <si>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</si>
  <si>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</si>
  <si>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</si>
  <si>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</si>
  <si>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</si>
  <si>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</si>
  <si>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</si>
  <si>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</si>
  <si>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</si>
  <si>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</si>
  <si>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</si>
  <si>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</si>
  <si>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</si>
  <si>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</si>
  <si>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</si>
  <si>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</si>
  <si>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</si>
  <si>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</si>
  <si>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</si>
  <si>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</si>
  <si>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</si>
  <si>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</si>
  <si>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</si>
  <si>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</si>
  <si>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</si>
  <si>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</si>
  <si>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</si>
  <si>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</si>
  <si>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</si>
  <si>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</si>
  <si>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</si>
  <si>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</si>
  <si>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</si>
  <si>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</si>
  <si>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</si>
  <si>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</si>
  <si>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</si>
  <si>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</si>
  <si>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</si>
  <si>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</si>
  <si>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</si>
  <si>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</si>
  <si>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</si>
  <si>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</si>
  <si>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</si>
  <si>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</si>
  <si>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</si>
  <si>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</si>
  <si>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</si>
  <si>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</si>
  <si>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</si>
  <si>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</si>
  <si>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</si>
  <si>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</si>
  <si>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</si>
  <si>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</si>
  <si>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</si>
  <si>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</si>
  <si>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</si>
  <si>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</si>
  <si>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</si>
  <si>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</si>
  <si>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</si>
  <si>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</si>
  <si>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</si>
  <si>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</si>
  <si>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</si>
  <si>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</si>
  <si>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</si>
  <si>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</si>
  <si>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</si>
  <si>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</si>
  <si>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</si>
  <si>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</si>
  <si>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</si>
  <si>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</si>
  <si>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</si>
  <si>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</si>
  <si>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</si>
  <si>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</si>
  <si>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</si>
  <si>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</si>
  <si>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</si>
  <si>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</si>
  <si>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</si>
  <si>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</si>
  <si>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</si>
  <si>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</si>
  <si>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</si>
  <si>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</si>
  <si>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</si>
  <si>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</si>
  <si>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</si>
  <si>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</si>
  <si>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</si>
  <si>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</si>
  <si>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</si>
  <si>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</si>
  <si>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</si>
  <si>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</si>
  <si>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</si>
  <si>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</si>
  <si>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</si>
  <si>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</si>
  <si>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</si>
  <si>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</si>
  <si>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</si>
  <si>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</si>
  <si>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</si>
  <si>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</si>
  <si>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</si>
  <si>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</si>
  <si>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</si>
  <si>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</si>
  <si>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</si>
  <si>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</si>
  <si>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</si>
  <si>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</si>
  <si>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</si>
  <si>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</si>
  <si>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</si>
  <si>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</si>
  <si>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</si>
  <si>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</si>
  <si>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</si>
  <si>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</si>
  <si>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</si>
  <si>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</si>
  <si>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</si>
  <si>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</si>
  <si>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</si>
  <si>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</si>
  <si>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</si>
  <si>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</si>
  <si>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</si>
  <si>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</si>
  <si>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</si>
  <si>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</si>
  <si>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</si>
  <si>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</si>
  <si>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</si>
  <si>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</si>
  <si>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</si>
  <si>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</si>
  <si>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</si>
  <si>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</si>
  <si>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</si>
  <si>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</si>
  <si>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</si>
  <si>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</si>
  <si>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</si>
  <si>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</si>
  <si>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</si>
  <si>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</si>
  <si>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</si>
  <si>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</si>
  <si>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</si>
  <si>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</si>
  <si>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</si>
  <si>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</si>
  <si>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</si>
  <si>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</si>
  <si>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</si>
  <si>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</si>
  <si>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</si>
  <si>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</si>
  <si>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</si>
  <si>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</si>
  <si>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</si>
  <si>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</si>
  <si>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</si>
  <si>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</si>
  <si>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</si>
  <si>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</si>
  <si>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</si>
  <si>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</si>
  <si>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</si>
  <si>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</si>
  <si>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</si>
  <si>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</si>
  <si>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</si>
  <si>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</si>
  <si>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</si>
  <si>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</si>
  <si>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</si>
  <si>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</si>
  <si>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</si>
  <si>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</si>
  <si>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</si>
  <si>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</si>
  <si>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</si>
  <si>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</si>
  <si>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</si>
  <si>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</si>
  <si>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</si>
  <si>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</si>
  <si>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</si>
  <si>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</si>
  <si>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</si>
  <si>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</si>
  <si>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</si>
  <si>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</si>
  <si>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</si>
  <si>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</si>
  <si>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</si>
  <si>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</si>
  <si>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</si>
  <si>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</si>
  <si>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</si>
  <si>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</si>
  <si>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</si>
  <si>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</si>
  <si>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</si>
  <si>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</si>
  <si>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</si>
  <si>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</si>
  <si>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</si>
  <si>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</si>
  <si>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</si>
  <si>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</si>
  <si>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</si>
  <si>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</si>
  <si>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</si>
  <si>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</si>
  <si>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</si>
  <si>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</si>
  <si>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</si>
  <si>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</si>
  <si>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</si>
  <si>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</si>
  <si>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</si>
  <si>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</si>
  <si>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</si>
  <si>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</si>
  <si>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</si>
  <si>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</si>
  <si>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</si>
  <si>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</si>
  <si>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</si>
  <si>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</si>
  <si>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</si>
  <si>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</si>
  <si>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</si>
  <si>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</si>
  <si>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</si>
  <si>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</si>
  <si>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</si>
  <si>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</si>
  <si>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</si>
  <si>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</si>
  <si>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</si>
  <si>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</si>
  <si>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</si>
  <si>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</si>
  <si>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</si>
  <si>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</si>
  <si>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</si>
  <si>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</si>
  <si>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</si>
  <si>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</si>
  <si>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</si>
  <si>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</si>
  <si>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</si>
  <si>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</si>
  <si>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</si>
  <si>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</si>
  <si>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</si>
  <si>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</si>
  <si>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</si>
  <si>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</si>
  <si>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</si>
  <si>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</si>
  <si>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</si>
  <si>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</si>
  <si>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</si>
  <si>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</si>
  <si>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</si>
  <si>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</si>
  <si>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</si>
  <si>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</si>
  <si>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</si>
  <si>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</si>
  <si>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</si>
  <si>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</si>
  <si>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</si>
  <si>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</si>
  <si>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</si>
  <si>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</si>
  <si>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</si>
  <si>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</si>
  <si>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</si>
  <si>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</si>
  <si>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</si>
  <si>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</si>
  <si>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</si>
  <si>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</si>
  <si>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</si>
  <si>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</si>
  <si>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</si>
  <si>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</si>
  <si>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</si>
  <si>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</si>
  <si>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</si>
  <si>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</si>
  <si>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</si>
  <si>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</si>
  <si>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</si>
  <si>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</si>
  <si>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</si>
  <si>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</si>
  <si>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</si>
  <si>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</si>
  <si>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</si>
  <si>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</si>
  <si>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</si>
  <si>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</si>
  <si>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</si>
  <si>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</si>
  <si>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</si>
  <si>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</si>
  <si>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</si>
  <si>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</si>
  <si>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</si>
  <si>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</si>
  <si>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</si>
  <si>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</si>
  <si>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</si>
  <si>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</si>
  <si>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</si>
  <si>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</si>
  <si>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</si>
  <si>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</si>
  <si>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</si>
  <si>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</si>
  <si>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</si>
  <si>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</si>
  <si>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</si>
  <si>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</si>
  <si>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</si>
  <si>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</si>
  <si>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</si>
  <si>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</si>
  <si>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</si>
  <si>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</si>
  <si>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</si>
  <si>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</si>
  <si>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</si>
  <si>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</si>
  <si>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</si>
  <si>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</si>
  <si>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</si>
  <si>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</si>
  <si>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</si>
  <si>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</si>
  <si>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</si>
  <si>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</si>
  <si>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</si>
  <si>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</si>
  <si>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</si>
  <si>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</si>
  <si>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</si>
  <si>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</si>
  <si>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</si>
  <si>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</si>
  <si>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</si>
  <si>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</si>
  <si>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</si>
  <si>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</si>
  <si>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</si>
  <si>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</si>
  <si>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</si>
  <si>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</si>
  <si>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</si>
  <si>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</si>
  <si>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</si>
  <si>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</si>
  <si>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</si>
  <si>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</si>
  <si>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</si>
  <si>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</si>
  <si>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</si>
  <si>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</si>
  <si>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</si>
  <si>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</si>
  <si>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</si>
  <si>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</si>
  <si>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</si>
  <si>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</si>
  <si>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</si>
  <si>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</si>
  <si>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</si>
  <si>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</si>
  <si>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</si>
  <si>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</si>
  <si>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</si>
  <si>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</si>
  <si>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</si>
  <si>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</si>
  <si>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</si>
  <si>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</si>
  <si>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</si>
  <si>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</si>
  <si>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</si>
  <si>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</si>
  <si>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</si>
  <si>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</si>
  <si>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</si>
  <si>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</si>
  <si>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</si>
  <si>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</si>
  <si>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</si>
  <si>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</si>
  <si>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</si>
  <si>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</si>
  <si>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</si>
  <si>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</si>
  <si>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</si>
  <si>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</si>
  <si>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</si>
  <si>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</si>
  <si>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</si>
  <si>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</si>
  <si>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</si>
  <si>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</si>
  <si>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</si>
  <si>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</si>
  <si>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</si>
  <si>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</si>
  <si>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</si>
  <si>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</si>
  <si>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</si>
  <si>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</si>
  <si>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</si>
  <si>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</si>
  <si>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</si>
  <si>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</si>
  <si>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</si>
  <si>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</si>
  <si>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</si>
  <si>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</si>
  <si>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</si>
  <si>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</si>
  <si>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</si>
  <si>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</si>
  <si>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</si>
  <si>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</si>
  <si>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</si>
  <si>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</si>
  <si>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</si>
  <si>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</si>
  <si>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</si>
  <si>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</si>
  <si>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</si>
  <si>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</si>
  <si>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</si>
  <si>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</si>
  <si>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</si>
  <si>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</si>
  <si>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</si>
  <si>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</si>
  <si>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</si>
  <si>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</si>
  <si>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</si>
  <si>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</si>
  <si>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</si>
  <si>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</si>
  <si>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</si>
  <si>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</si>
  <si>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</si>
  <si>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</si>
  <si>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</si>
  <si>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</si>
  <si>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</si>
  <si>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</si>
  <si>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</si>
  <si>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</si>
  <si>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</si>
  <si>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</si>
  <si>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</si>
  <si>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</si>
  <si>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</si>
  <si>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</si>
  <si>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</si>
  <si>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</si>
  <si>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</si>
  <si>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</si>
  <si>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</si>
  <si>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</si>
  <si>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</si>
  <si>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</si>
  <si>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</si>
  <si>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</si>
  <si>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</si>
  <si>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</si>
  <si>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</si>
  <si>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</si>
  <si>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</si>
  <si>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</si>
  <si>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</si>
  <si>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</si>
  <si>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</si>
  <si>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</si>
  <si>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</si>
  <si>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</si>
  <si>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</si>
  <si>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</si>
  <si>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</si>
  <si>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</si>
  <si>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</si>
  <si>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</si>
  <si>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</si>
  <si>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</si>
  <si>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</si>
  <si>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</si>
  <si>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</si>
  <si>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</si>
  <si>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</si>
  <si>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</si>
  <si>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</si>
  <si>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</si>
  <si>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</si>
  <si>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</si>
  <si>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</si>
  <si>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</si>
  <si>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</si>
  <si>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</si>
  <si>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</si>
  <si>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</si>
  <si>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</si>
  <si>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</si>
  <si>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</si>
  <si>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</si>
  <si>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</si>
  <si>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</si>
  <si>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</si>
  <si>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</si>
  <si>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</si>
  <si>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</si>
  <si>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</si>
  <si>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</si>
  <si>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</si>
  <si>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</si>
  <si>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</si>
  <si>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</si>
  <si>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</si>
  <si>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</si>
  <si>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</si>
  <si>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</si>
  <si>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</si>
  <si>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</si>
  <si>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</si>
  <si>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</si>
  <si>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</si>
  <si>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</si>
  <si>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</si>
  <si>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</si>
  <si>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</si>
  <si>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</si>
  <si>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</si>
  <si>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</si>
  <si>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</si>
  <si>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</si>
  <si>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</si>
  <si>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</si>
  <si>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</si>
  <si>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</si>
  <si>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</si>
  <si>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</si>
  <si>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</si>
  <si>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</si>
  <si>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</si>
  <si>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</si>
  <si>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</si>
  <si>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</si>
  <si>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</si>
  <si>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</si>
  <si>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</si>
  <si>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</si>
  <si>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</si>
  <si>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</si>
  <si>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</si>
  <si>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</si>
  <si>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</si>
  <si>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</si>
  <si>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</si>
  <si>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</si>
  <si>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</si>
  <si>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</si>
  <si>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</si>
  <si>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</si>
  <si>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</si>
  <si>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</si>
  <si>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</si>
  <si>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</si>
  <si>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</si>
  <si>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</si>
  <si>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</si>
  <si>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</si>
  <si>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</si>
  <si>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</si>
  <si>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</si>
  <si>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</si>
  <si>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</si>
  <si>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</si>
  <si>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</si>
  <si>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</si>
  <si>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</si>
  <si>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</si>
  <si>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</si>
  <si>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</si>
  <si>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</si>
  <si>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</si>
  <si>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</si>
  <si>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</si>
  <si>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</si>
  <si>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</si>
  <si>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</si>
  <si>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</si>
  <si>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</si>
  <si>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</si>
  <si>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</si>
  <si>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</si>
  <si>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</si>
  <si>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</si>
  <si>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</si>
  <si>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</si>
  <si>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</si>
  <si>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</si>
  <si>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</si>
  <si>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</si>
  <si>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</si>
  <si>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</si>
  <si>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</si>
  <si>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</si>
  <si>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</si>
  <si>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</si>
  <si>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</si>
  <si>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</si>
  <si>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</si>
  <si>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</si>
  <si>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</si>
  <si>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</si>
  <si>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</si>
  <si>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</si>
  <si>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</si>
  <si>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</si>
  <si>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</si>
  <si>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</si>
  <si>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</si>
  <si>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</si>
  <si>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</si>
  <si>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</si>
  <si>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</si>
  <si>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</si>
  <si>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</si>
  <si>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</si>
  <si>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</si>
  <si>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</si>
  <si>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</si>
  <si>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</si>
  <si>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</si>
  <si>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</si>
  <si>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</si>
  <si>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</si>
  <si>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</si>
  <si>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</si>
  <si>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</si>
  <si>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</si>
  <si>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</si>
  <si>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</si>
  <si>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</si>
  <si>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</si>
  <si>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</si>
  <si>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</si>
  <si>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</si>
  <si>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</si>
  <si>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</si>
  <si>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</si>
  <si>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</si>
  <si>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</si>
  <si>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</si>
  <si>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</si>
  <si>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</si>
  <si>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</si>
  <si>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</si>
  <si>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</si>
  <si>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</si>
  <si>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</si>
  <si>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</si>
  <si>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</si>
  <si>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</si>
  <si>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</si>
  <si>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</si>
  <si>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</si>
  <si>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</si>
  <si>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</si>
  <si>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</si>
  <si>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</si>
  <si>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</si>
  <si>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</si>
  <si>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</si>
  <si>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</si>
  <si>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</si>
  <si>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</si>
  <si>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</si>
  <si>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</si>
  <si>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</si>
  <si>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</si>
  <si>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</si>
  <si>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</si>
  <si>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</si>
  <si>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</si>
  <si>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</si>
  <si>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</si>
  <si>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</si>
  <si>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</si>
  <si>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</si>
  <si>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</si>
  <si>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</si>
  <si>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</si>
  <si>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</si>
  <si>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</si>
  <si>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</si>
  <si>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</si>
  <si>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</si>
  <si>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</si>
  <si>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</si>
  <si>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</si>
  <si>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</si>
  <si>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</si>
  <si>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</si>
  <si>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</si>
  <si>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</si>
  <si>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</si>
  <si>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</si>
  <si>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</si>
  <si>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</si>
  <si>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</si>
  <si>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</si>
  <si>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</si>
  <si>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</si>
  <si>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</si>
  <si>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</si>
  <si>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</si>
  <si>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</si>
  <si>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</si>
  <si>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</si>
  <si>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</si>
  <si>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</si>
  <si>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</si>
  <si>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</si>
  <si>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</si>
  <si>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</si>
  <si>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</si>
  <si>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</si>
  <si>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</si>
  <si>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</si>
  <si>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</si>
  <si>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</si>
  <si>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</si>
  <si>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</si>
  <si>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</si>
  <si>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</si>
  <si>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</si>
  <si>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</si>
  <si>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</si>
  <si>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</si>
  <si>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</si>
  <si>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</si>
  <si>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</si>
  <si>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</si>
  <si>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</si>
  <si>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</si>
  <si>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</si>
  <si>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</si>
  <si>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</si>
  <si>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</si>
  <si>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</si>
  <si>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</si>
  <si>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</si>
  <si>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</si>
  <si>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</si>
  <si>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</si>
  <si>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</si>
  <si>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</si>
  <si>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</si>
  <si>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</si>
  <si>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</si>
  <si>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</si>
  <si>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</si>
  <si>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</si>
  <si>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</si>
  <si>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</si>
  <si>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</si>
  <si>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</si>
  <si>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</si>
  <si>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</si>
  <si>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</si>
  <si>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</si>
  <si>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</si>
  <si>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</si>
  <si>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</si>
  <si>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</si>
  <si>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</si>
  <si>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</si>
  <si>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</si>
  <si>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</si>
  <si>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</si>
  <si>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</si>
  <si>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</si>
  <si>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</si>
  <si>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</si>
  <si>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</si>
  <si>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</si>
  <si>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</si>
  <si>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</si>
  <si>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</si>
  <si>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</si>
  <si>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</si>
  <si>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</si>
  <si>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</si>
  <si>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</si>
  <si>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</si>
  <si>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</si>
  <si>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</si>
  <si>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</si>
  <si>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</si>
  <si>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</si>
  <si>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</si>
  <si>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</si>
  <si>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</si>
  <si>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</si>
  <si>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</si>
  <si>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</si>
  <si>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</si>
  <si>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</si>
  <si>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</si>
  <si>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</si>
  <si>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</si>
  <si>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</si>
  <si>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</si>
  <si>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</si>
  <si>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</si>
  <si>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</si>
  <si>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</si>
  <si>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</si>
  <si>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</si>
  <si>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</si>
  <si>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</si>
  <si>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</si>
  <si>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</si>
  <si>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</si>
  <si>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</si>
  <si>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</si>
  <si>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</si>
  <si>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</si>
  <si>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</si>
  <si>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</si>
  <si>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</si>
  <si>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</si>
  <si>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</si>
  <si>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</si>
  <si>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</si>
  <si>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</si>
  <si>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</si>
  <si>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</si>
  <si>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</si>
  <si>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</si>
  <si>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</si>
  <si>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</si>
  <si>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</si>
  <si>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</si>
  <si>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</si>
  <si>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</si>
  <si>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</si>
  <si>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</si>
  <si>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</si>
  <si>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</si>
  <si>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</si>
  <si>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</si>
  <si>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</si>
  <si>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</si>
  <si>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</si>
  <si>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</si>
  <si>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</si>
  <si>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</si>
  <si>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</si>
  <si>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</si>
  <si>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</si>
  <si>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</si>
  <si>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</si>
  <si>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</si>
  <si>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</si>
  <si>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</si>
  <si>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</si>
  <si>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</si>
  <si>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</si>
  <si>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</si>
  <si>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</si>
  <si>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</si>
  <si>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</si>
  <si>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</si>
  <si>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</si>
  <si>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</si>
  <si>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</si>
  <si>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</si>
  <si>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</si>
  <si>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</si>
  <si>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</si>
  <si>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</si>
  <si>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</si>
  <si>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</si>
  <si>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</si>
  <si>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</si>
  <si>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</si>
  <si>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</si>
  <si>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</si>
  <si>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</si>
  <si>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</si>
  <si>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</si>
  <si>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</si>
  <si>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</si>
  <si>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</si>
  <si>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</si>
  <si>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</si>
  <si>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</si>
  <si>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</si>
  <si>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</si>
  <si>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</si>
  <si>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</si>
  <si>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</si>
  <si>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</si>
  <si>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</si>
  <si>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</si>
  <si>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</si>
  <si>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</si>
  <si>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</si>
  <si>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</si>
  <si>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</si>
  <si>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</si>
  <si>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</si>
  <si>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</si>
  <si>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</si>
  <si>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</si>
  <si>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</si>
  <si>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</si>
  <si>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</si>
  <si>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</si>
  <si>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</si>
  <si>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</si>
  <si>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</si>
  <si>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</si>
  <si>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</si>
  <si>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</si>
  <si>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</si>
  <si>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</si>
  <si>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</si>
  <si>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</si>
  <si>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</si>
  <si>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</si>
  <si>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</si>
  <si>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</si>
  <si>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</si>
  <si>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</si>
  <si>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</si>
  <si>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</si>
  <si>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</si>
  <si>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</si>
  <si>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</si>
  <si>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</si>
  <si>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</si>
  <si>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</si>
  <si>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</si>
  <si>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</si>
  <si>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</si>
  <si>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</si>
  <si>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</si>
  <si>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</si>
  <si>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</si>
  <si>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</si>
  <si>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</si>
  <si>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</si>
  <si>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</si>
  <si>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</si>
  <si>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</si>
  <si>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</si>
  <si>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</si>
  <si>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</si>
  <si>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</si>
  <si>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</si>
  <si>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</si>
  <si>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</si>
  <si>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</si>
  <si>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</si>
  <si>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</si>
  <si>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</si>
  <si>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</si>
  <si>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</si>
  <si>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</si>
  <si>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</si>
  <si>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</si>
  <si>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</si>
  <si>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</si>
  <si>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</si>
  <si>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</si>
  <si>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</si>
  <si>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</si>
  <si>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</si>
  <si>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</si>
  <si>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</si>
  <si>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</si>
  <si>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</si>
  <si>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</si>
  <si>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</si>
  <si>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</si>
  <si>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</si>
  <si>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</si>
  <si>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</si>
  <si>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</si>
  <si>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</si>
  <si>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</si>
  <si>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</si>
  <si>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</si>
  <si>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</si>
  <si>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</si>
  <si>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</si>
  <si>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</si>
  <si>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</si>
  <si>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</si>
  <si>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</si>
  <si>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</si>
  <si>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</si>
  <si>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</si>
  <si>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</si>
  <si>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</si>
  <si>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</si>
  <si>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</si>
  <si>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</si>
  <si>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</si>
  <si>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</si>
  <si>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</si>
  <si>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</si>
  <si>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</si>
  <si>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</si>
  <si>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</si>
  <si>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</si>
  <si>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</si>
  <si>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</si>
  <si>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</si>
  <si>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</si>
  <si>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</si>
  <si>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</si>
  <si>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</si>
  <si>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</si>
  <si>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</si>
  <si>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</si>
  <si>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</si>
  <si>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</si>
  <si>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</si>
  <si>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</si>
  <si>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</si>
  <si>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</si>
  <si>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</si>
  <si>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</si>
  <si>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</si>
  <si>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</si>
  <si>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</si>
  <si>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</si>
  <si>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</si>
  <si>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</si>
  <si>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</si>
  <si>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</si>
  <si>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</si>
  <si>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</si>
  <si>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</si>
  <si>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</si>
  <si>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</si>
  <si>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</si>
  <si>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</si>
  <si>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</si>
  <si>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</si>
  <si>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</si>
  <si>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</si>
  <si>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</si>
  <si>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</si>
  <si>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</si>
  <si>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</si>
  <si>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</si>
  <si>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</si>
  <si>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</si>
  <si>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</si>
  <si>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</si>
  <si>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</si>
  <si>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</si>
  <si>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</si>
  <si>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</si>
  <si>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</si>
  <si>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</si>
  <si>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</si>
  <si>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</si>
  <si>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</si>
  <si>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</si>
  <si>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</si>
  <si>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</si>
  <si>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</si>
  <si>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</si>
  <si>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</si>
  <si>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</si>
  <si>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</si>
  <si>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</si>
  <si>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</si>
  <si>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</si>
  <si>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</si>
  <si>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</si>
  <si>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</si>
  <si>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</si>
  <si>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</si>
  <si>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</si>
  <si>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</si>
  <si>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</si>
  <si>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</si>
  <si>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</si>
  <si>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</si>
  <si>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</si>
  <si>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</si>
  <si>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</si>
  <si>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</si>
  <si>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</si>
  <si>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</si>
  <si>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</si>
  <si>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</si>
  <si>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</si>
  <si>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</si>
  <si>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</si>
  <si>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</si>
  <si>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</si>
  <si>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</si>
  <si>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</si>
  <si>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</si>
  <si>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</si>
  <si>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</si>
  <si>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</si>
  <si>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</si>
  <si>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</si>
  <si>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</si>
  <si>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</si>
  <si>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</si>
  <si>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</si>
  <si>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</si>
  <si>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</si>
  <si>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</si>
  <si>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</si>
  <si>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</si>
  <si>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</si>
  <si>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</si>
  <si>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</si>
  <si>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</si>
  <si>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</si>
  <si>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</si>
  <si>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</si>
  <si>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</si>
  <si>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</si>
  <si>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</si>
  <si>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</si>
  <si>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</si>
  <si>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</si>
  <si>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</si>
  <si>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</si>
  <si>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</si>
  <si>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</si>
  <si>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</si>
  <si>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</si>
  <si>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</si>
  <si>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</si>
  <si>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</si>
  <si>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</si>
  <si>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</si>
  <si>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</si>
  <si>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</si>
  <si>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</si>
  <si>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</si>
  <si>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</si>
  <si>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</si>
  <si>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</si>
  <si>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</si>
  <si>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</si>
  <si>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</si>
  <si>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</si>
  <si>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</si>
  <si>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</si>
  <si>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</si>
  <si>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</si>
  <si>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</si>
  <si>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</si>
  <si>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</si>
  <si>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</si>
  <si>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</si>
  <si>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</si>
  <si>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</si>
  <si>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</si>
  <si>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</si>
  <si>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</si>
  <si>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</si>
  <si>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</si>
  <si>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</si>
  <si>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</si>
  <si>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</si>
  <si>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</si>
  <si>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</si>
  <si>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</si>
  <si>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</si>
  <si>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</si>
  <si>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</si>
  <si>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</si>
  <si>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</si>
  <si>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</si>
  <si>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</si>
  <si>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</si>
  <si>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</si>
  <si>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</si>
  <si>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</si>
  <si>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</si>
  <si>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</si>
  <si>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</si>
  <si>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</si>
  <si>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</si>
  <si>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</si>
  <si>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</si>
  <si>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</si>
  <si>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</si>
  <si>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</si>
  <si>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</si>
  <si>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</si>
  <si>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</si>
  <si>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</si>
  <si>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</si>
  <si>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</si>
  <si>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</si>
  <si>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</si>
  <si>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</si>
  <si>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</si>
  <si>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</si>
  <si>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</si>
  <si>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</si>
  <si>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</si>
  <si>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</si>
  <si>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</si>
  <si>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</si>
  <si>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</si>
  <si>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</si>
  <si>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</si>
  <si>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</si>
  <si>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</si>
  <si>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</si>
  <si>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</si>
  <si>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</si>
  <si>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</si>
  <si>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</si>
  <si>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</si>
  <si>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</si>
  <si>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</si>
  <si>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</si>
  <si>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</si>
  <si>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</si>
  <si>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</si>
  <si>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</si>
  <si>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</si>
  <si>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</si>
  <si>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</si>
  <si>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</si>
  <si>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</si>
  <si>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</si>
  <si>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</si>
  <si>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</si>
  <si>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</si>
  <si>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</si>
  <si>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</si>
  <si>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</si>
  <si>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</si>
  <si>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</si>
  <si>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</si>
  <si>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</si>
  <si>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</si>
  <si>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</si>
  <si>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</si>
  <si>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</si>
  <si>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</si>
  <si>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</si>
  <si>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</si>
  <si>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</si>
  <si>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</si>
  <si>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</si>
  <si>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</si>
  <si>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</si>
  <si>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</si>
  <si>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</si>
  <si>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</si>
  <si>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</si>
  <si>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</si>
  <si>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</si>
  <si>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</si>
  <si>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</si>
  <si>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</si>
  <si>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</si>
  <si>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</si>
  <si>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</si>
  <si>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</si>
  <si>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</si>
  <si>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</si>
  <si>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</si>
  <si>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</si>
  <si>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</si>
  <si>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</si>
  <si>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</si>
  <si>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</si>
  <si>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</si>
  <si>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</si>
  <si>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</si>
  <si>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</si>
  <si>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</si>
  <si>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</si>
  <si>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</si>
  <si>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</si>
  <si>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</si>
  <si>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</si>
  <si>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</si>
  <si>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</si>
  <si>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</si>
  <si>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</si>
  <si>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</si>
  <si>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</si>
  <si>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</si>
  <si>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</si>
  <si>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</si>
  <si>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</si>
  <si>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</si>
  <si>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</si>
  <si>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</si>
  <si>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</si>
  <si>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</si>
  <si>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</si>
  <si>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</si>
  <si>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</si>
  <si>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</si>
  <si>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</si>
  <si>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</si>
  <si>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</si>
  <si>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</si>
  <si>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</si>
  <si>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</si>
  <si>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</si>
  <si>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</si>
  <si>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</si>
  <si>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</si>
  <si>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</si>
  <si>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</si>
  <si>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</si>
  <si>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</si>
  <si>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</si>
  <si>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</si>
  <si>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</si>
  <si>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</si>
  <si>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</si>
  <si>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</si>
  <si>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</si>
  <si>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</si>
  <si>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</si>
  <si>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</si>
  <si>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</si>
  <si>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</si>
  <si>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</si>
  <si>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</si>
  <si>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</si>
  <si>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</si>
  <si>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</si>
  <si>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</si>
  <si>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</si>
  <si>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</si>
  <si>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</si>
  <si>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</si>
  <si>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</si>
  <si>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</si>
  <si>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</si>
  <si>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</si>
  <si>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</si>
  <si>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</si>
  <si>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</si>
  <si>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</si>
  <si>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</si>
  <si>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</si>
  <si>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</si>
  <si>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</si>
  <si>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</si>
  <si>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</si>
  <si>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</si>
  <si>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</si>
  <si>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</si>
  <si>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</si>
  <si>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</si>
  <si>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</si>
  <si>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</si>
  <si>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</si>
  <si>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</si>
  <si>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</si>
  <si>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</si>
  <si>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</si>
  <si>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</si>
  <si>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</si>
  <si>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</si>
  <si>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</si>
  <si>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</si>
  <si>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</si>
  <si>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</si>
  <si>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</si>
  <si>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</si>
  <si>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</si>
  <si>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</si>
  <si>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</si>
  <si>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</si>
  <si>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</si>
  <si>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</si>
  <si>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</si>
  <si>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</si>
  <si>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</si>
  <si>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</si>
  <si>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</si>
  <si>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</si>
  <si>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</si>
  <si>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</si>
  <si>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</si>
  <si>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</si>
  <si>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</si>
  <si>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</si>
  <si>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</si>
  <si>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</si>
  <si>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</si>
  <si>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</si>
  <si>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</si>
  <si>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</si>
  <si>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</si>
  <si>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</si>
  <si>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</si>
  <si>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</si>
  <si>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</si>
  <si>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</si>
  <si>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</si>
  <si>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</si>
  <si>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</si>
  <si>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</si>
  <si>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</si>
  <si>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</si>
  <si>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</si>
  <si>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</si>
  <si>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</si>
  <si>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</si>
  <si>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</si>
  <si>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</si>
  <si>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</si>
  <si>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</si>
  <si>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</si>
  <si>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</si>
  <si>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</si>
  <si>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</si>
  <si>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</si>
  <si>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</si>
  <si>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</si>
  <si>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</si>
  <si>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</si>
  <si>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</si>
  <si>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</si>
  <si>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</si>
  <si>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</si>
  <si>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</si>
  <si>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</si>
  <si>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</si>
  <si>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</si>
  <si>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</si>
  <si>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</si>
  <si>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</si>
  <si>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</si>
  <si>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</si>
  <si>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</si>
  <si>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</si>
  <si>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</si>
  <si>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</si>
  <si>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</si>
  <si>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</si>
  <si>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</si>
  <si>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</si>
  <si>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</si>
  <si>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</si>
  <si>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</si>
  <si>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</si>
  <si>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</si>
  <si>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</si>
  <si>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</si>
  <si>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</si>
  <si>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</si>
  <si>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</si>
  <si>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</si>
  <si>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</si>
  <si>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</si>
  <si>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</si>
  <si>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</si>
  <si>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</si>
  <si>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</si>
  <si>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</si>
  <si>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</si>
  <si>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</si>
  <si>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</si>
  <si>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</si>
  <si>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</si>
  <si>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</si>
  <si>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</si>
  <si>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</si>
  <si>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</si>
  <si>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</si>
  <si>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</si>
  <si>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</si>
  <si>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</si>
  <si>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</si>
  <si>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</si>
  <si>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</si>
  <si>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</si>
  <si>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</si>
  <si>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</si>
  <si>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</si>
  <si>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</si>
  <si>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</si>
  <si>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</si>
  <si>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</si>
  <si>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</si>
  <si>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</si>
  <si>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</si>
  <si>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</si>
  <si>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</si>
  <si>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</si>
  <si>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</si>
  <si>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</si>
  <si>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</si>
  <si>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</si>
  <si>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</si>
  <si>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</si>
  <si>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</si>
  <si>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</si>
  <si>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</si>
  <si>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</si>
  <si>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</si>
  <si>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</si>
  <si>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</si>
  <si>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</si>
  <si>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</si>
  <si>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</si>
  <si>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</si>
  <si>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</si>
  <si>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</si>
  <si>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</si>
  <si>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</si>
  <si>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</si>
  <si>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</si>
  <si>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</si>
  <si>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</si>
  <si>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</si>
  <si>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</si>
  <si>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</si>
  <si>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</si>
  <si>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</si>
  <si>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</si>
  <si>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</si>
  <si>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</si>
  <si>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</si>
  <si>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</si>
  <si>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</si>
  <si>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</si>
  <si>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</si>
  <si>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</si>
  <si>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</si>
  <si>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</si>
  <si>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</si>
  <si>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</si>
  <si>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</si>
  <si>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</si>
  <si>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</si>
  <si>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</si>
  <si>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</si>
  <si>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</si>
  <si>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</si>
  <si>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</si>
  <si>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</si>
  <si>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</si>
  <si>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</si>
  <si>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</si>
  <si>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</si>
  <si>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</si>
  <si>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</si>
  <si>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</si>
  <si>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</si>
  <si>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</si>
  <si>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</si>
  <si>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</si>
  <si>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</si>
  <si>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</si>
  <si>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</si>
  <si>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</si>
  <si>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</si>
  <si>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</si>
  <si>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</si>
  <si>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</si>
  <si>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</si>
  <si>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</si>
  <si>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</si>
  <si>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</si>
  <si>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</si>
  <si>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</si>
  <si>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</si>
  <si>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</si>
  <si>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</si>
  <si>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</si>
  <si>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</si>
  <si>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</si>
  <si>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</si>
  <si>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</si>
  <si>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</si>
  <si>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</si>
  <si>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</si>
  <si>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</si>
  <si>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</si>
  <si>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</si>
  <si>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</si>
  <si>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</si>
  <si>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</si>
  <si>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</si>
  <si>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</si>
  <si>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</si>
  <si>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</si>
  <si>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</si>
  <si>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</si>
  <si>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</si>
  <si>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</si>
  <si>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</si>
  <si>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</si>
  <si>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</si>
  <si>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</si>
  <si>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</si>
  <si>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</si>
  <si>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</si>
  <si>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</si>
  <si>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</si>
  <si>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</si>
  <si>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</si>
  <si>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</si>
  <si>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</si>
  <si>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</si>
  <si>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</si>
  <si>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</si>
  <si>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</si>
  <si>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</si>
  <si>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</si>
  <si>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</si>
  <si>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</si>
  <si>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</si>
  <si>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</si>
  <si>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</si>
  <si>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</si>
  <si>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</si>
  <si>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</si>
  <si>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</si>
  <si>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</si>
  <si>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</si>
  <si>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</si>
  <si>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</si>
  <si>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</si>
  <si>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</si>
  <si>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</si>
  <si>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</si>
  <si>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</si>
  <si>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</si>
  <si>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</si>
  <si>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</si>
  <si>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</si>
  <si>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</si>
  <si>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</si>
  <si>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</si>
  <si>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</si>
  <si>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</si>
  <si>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</si>
  <si>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</si>
  <si>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</si>
  <si>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</si>
  <si>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</si>
  <si>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</si>
  <si>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</si>
  <si>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</si>
  <si>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</si>
  <si>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</si>
  <si>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</si>
  <si>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</si>
  <si>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</si>
  <si>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</si>
  <si>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</si>
  <si>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</si>
  <si>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</si>
  <si>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</si>
  <si>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</si>
  <si>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</si>
  <si>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</si>
  <si>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</si>
  <si>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</si>
  <si>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</si>
  <si>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</si>
  <si>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</si>
  <si>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</si>
  <si>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</si>
  <si>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</si>
  <si>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</si>
  <si>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</si>
  <si>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</si>
  <si>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</si>
  <si>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</si>
  <si>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</si>
  <si>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</si>
  <si>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</si>
  <si>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</si>
  <si>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</si>
  <si>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</si>
  <si>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</si>
  <si>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</si>
  <si>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</si>
  <si>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</si>
  <si>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</si>
  <si>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</si>
  <si>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</si>
  <si>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</si>
  <si>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</si>
  <si>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</si>
  <si>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</si>
  <si>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</si>
  <si>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</si>
  <si>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</si>
  <si>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</si>
  <si>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</si>
  <si>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</si>
  <si>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</si>
  <si>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</si>
  <si>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</si>
  <si>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</si>
  <si>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</si>
  <si>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</si>
  <si>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</si>
  <si>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</si>
  <si>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</si>
  <si>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</si>
  <si>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</si>
  <si>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</si>
  <si>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</si>
  <si>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</si>
  <si>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</si>
  <si>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</si>
  <si>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</si>
  <si>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</si>
  <si>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</si>
  <si>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</si>
  <si>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</si>
  <si>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</si>
  <si>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</si>
  <si>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</si>
  <si>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</si>
  <si>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</si>
  <si>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</si>
  <si>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</si>
  <si>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</si>
  <si>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</si>
  <si>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</si>
  <si>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</si>
  <si>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</si>
  <si>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</si>
  <si>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</si>
  <si>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</si>
  <si>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</si>
  <si>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</si>
  <si>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</si>
  <si>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</si>
  <si>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</si>
  <si>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</si>
  <si>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</si>
  <si>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</si>
  <si>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</si>
  <si>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</si>
  <si>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</si>
  <si>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</si>
  <si>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</si>
  <si>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</si>
  <si>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</si>
  <si>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</si>
  <si>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</si>
  <si>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</si>
  <si>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</si>
  <si>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</si>
  <si>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</si>
  <si>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</si>
  <si>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</si>
  <si>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</si>
  <si>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</si>
  <si>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</si>
  <si>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</si>
  <si>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</si>
  <si>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</si>
  <si>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</si>
  <si>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</si>
  <si>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</si>
  <si>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</si>
  <si>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</si>
  <si>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</si>
  <si>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</si>
  <si>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</si>
  <si>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</si>
  <si>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</si>
  <si>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</si>
  <si>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</si>
  <si>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</si>
  <si>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</si>
  <si>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</si>
  <si>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</si>
  <si>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</si>
  <si>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</si>
  <si>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</si>
  <si>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</si>
  <si>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</si>
  <si>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</si>
  <si>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</si>
  <si>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</si>
  <si>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</si>
  <si>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</si>
  <si>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</si>
  <si>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</si>
  <si>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</si>
  <si>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</si>
  <si>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</si>
  <si>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</si>
  <si>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</si>
  <si>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</si>
  <si>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</si>
  <si>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</si>
  <si>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</si>
  <si>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</si>
  <si>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</si>
  <si>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</si>
  <si>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</si>
  <si>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</si>
  <si>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</si>
  <si>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</si>
  <si>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</si>
  <si>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</si>
  <si>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</si>
  <si>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</si>
  <si>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</si>
  <si>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</si>
  <si>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</si>
  <si>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</si>
  <si>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</si>
  <si>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</si>
  <si>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</si>
  <si>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</si>
  <si>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</si>
  <si>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</si>
  <si>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</si>
  <si>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</si>
  <si>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</si>
  <si>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</si>
  <si>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</si>
  <si>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</si>
  <si>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</si>
  <si>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</si>
  <si>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</si>
  <si>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</si>
  <si>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</si>
  <si>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</si>
  <si>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</si>
  <si>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</si>
  <si>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</si>
  <si>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</si>
  <si>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</si>
  <si>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</si>
  <si>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</si>
  <si>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</si>
  <si>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</si>
  <si>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</si>
  <si>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</si>
  <si>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</si>
  <si>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</si>
  <si>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</si>
  <si>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</si>
  <si>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</si>
  <si>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</si>
  <si>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</si>
  <si>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</si>
  <si>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</si>
  <si>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</si>
  <si>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</si>
  <si>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</si>
  <si>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</si>
  <si>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</si>
  <si>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</si>
  <si>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</si>
  <si>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</si>
  <si>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</si>
  <si>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</si>
  <si>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</si>
  <si>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</si>
  <si>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</si>
  <si>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</si>
  <si>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</si>
  <si>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</si>
  <si>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</si>
  <si>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</si>
  <si>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</si>
  <si>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</si>
  <si>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</si>
  <si>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</si>
  <si>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</si>
  <si>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</si>
  <si>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</si>
  <si>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</si>
  <si>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</si>
  <si>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</si>
  <si>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</si>
  <si>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</si>
  <si>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</si>
  <si>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</si>
  <si>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</si>
  <si>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</si>
  <si>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</si>
  <si>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</si>
  <si>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</si>
  <si>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</si>
  <si>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</si>
  <si>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</si>
  <si>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</si>
  <si>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</si>
  <si>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</si>
  <si>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</si>
  <si>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</si>
  <si>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</si>
  <si>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</si>
  <si>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</si>
  <si>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</si>
  <si>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</si>
  <si>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</si>
  <si>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</si>
  <si>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</si>
  <si>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</si>
  <si>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</si>
  <si>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</si>
  <si>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</si>
  <si>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</si>
  <si>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</si>
  <si>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</si>
  <si>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</si>
  <si>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</si>
  <si>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</si>
  <si>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</si>
  <si>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</si>
  <si>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</si>
  <si>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</si>
  <si>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</si>
  <si>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</si>
  <si>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</si>
  <si>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</si>
  <si>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</si>
  <si>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</si>
  <si>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</si>
  <si>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</si>
  <si>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</si>
  <si>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</si>
  <si>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</si>
  <si>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</si>
  <si>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</si>
  <si>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</si>
  <si>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</si>
  <si>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</si>
  <si>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</si>
  <si>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</si>
  <si>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</si>
  <si>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</si>
  <si>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</si>
  <si>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</si>
  <si>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</si>
  <si>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</si>
  <si>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</si>
  <si>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</si>
  <si>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</si>
  <si>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</si>
  <si>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</si>
  <si>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</si>
  <si>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</si>
  <si>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</si>
  <si>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</si>
  <si>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</si>
  <si>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</si>
  <si>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</si>
  <si>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</si>
  <si>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</si>
  <si>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</si>
  <si>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</si>
  <si>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</si>
  <si>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</si>
  <si>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</si>
  <si>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</si>
  <si>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</si>
  <si>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</si>
  <si>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</si>
  <si>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</si>
  <si>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</si>
  <si>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</si>
  <si>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</si>
  <si>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</si>
  <si>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</si>
  <si>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</si>
  <si>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</si>
  <si>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</si>
  <si>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</si>
  <si>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</si>
  <si>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</si>
  <si>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</si>
  <si>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</si>
  <si>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</si>
  <si>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</si>
  <si>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</si>
  <si>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</si>
  <si>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</si>
  <si>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</si>
  <si>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</si>
  <si>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</si>
  <si>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</si>
  <si>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</si>
  <si>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</si>
  <si>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</si>
  <si>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</si>
  <si>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</si>
  <si>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</si>
  <si>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</si>
  <si>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</si>
  <si>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</si>
  <si>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</si>
  <si>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</si>
  <si>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</si>
  <si>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</si>
  <si>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</si>
  <si>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</si>
  <si>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</si>
  <si>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</si>
  <si>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</si>
  <si>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</si>
  <si>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</si>
  <si>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</si>
  <si>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</si>
  <si>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</si>
  <si>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</si>
  <si>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</si>
  <si>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</si>
  <si>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</si>
  <si>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</si>
  <si>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</si>
  <si>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</si>
  <si>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</si>
  <si>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</si>
  <si>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</si>
  <si>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</si>
  <si>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</si>
  <si>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</si>
  <si>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</si>
  <si>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</si>
  <si>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</si>
  <si>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</si>
  <si>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</si>
  <si>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</si>
  <si>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</si>
  <si>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</si>
  <si>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</si>
  <si>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</si>
  <si>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</si>
  <si>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</si>
  <si>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</si>
  <si>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</si>
  <si>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</si>
  <si>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</si>
  <si>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</si>
  <si>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</si>
  <si>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</si>
  <si>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</si>
  <si>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</si>
  <si>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</si>
  <si>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</si>
  <si>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</si>
  <si>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</si>
  <si>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</si>
  <si>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</si>
  <si>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</si>
  <si>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</si>
  <si>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</si>
  <si>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</si>
  <si>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</si>
  <si>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</si>
  <si>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</si>
  <si>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</si>
  <si>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</si>
  <si>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</si>
  <si>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</si>
  <si>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</si>
  <si>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</si>
  <si>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</si>
  <si>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</si>
  <si>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</si>
  <si>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</si>
  <si>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</si>
  <si>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</si>
  <si>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</si>
  <si>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</si>
  <si>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</si>
  <si>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</si>
  <si>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</si>
  <si>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</si>
  <si>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</si>
  <si>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</si>
  <si>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</si>
  <si>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</si>
  <si>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</si>
  <si>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</si>
  <si>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</si>
  <si>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</si>
  <si>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</si>
  <si>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</si>
  <si>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</si>
  <si>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</si>
  <si>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</si>
  <si>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</si>
  <si>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</si>
  <si>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</si>
  <si>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</si>
  <si>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</si>
  <si>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</si>
  <si>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</si>
  <si>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</si>
  <si>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</si>
  <si>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</si>
  <si>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</si>
  <si>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</si>
  <si>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</si>
  <si>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</si>
  <si>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</si>
  <si>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</si>
  <si>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</si>
  <si>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</si>
  <si>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</si>
  <si>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</si>
  <si>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</si>
  <si>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</si>
  <si>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</si>
  <si>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</si>
  <si>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</si>
  <si>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</si>
  <si>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</si>
  <si>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</si>
  <si>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</si>
  <si>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</si>
  <si>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</si>
  <si>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</si>
  <si>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</si>
  <si>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</si>
  <si>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</si>
  <si>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</si>
  <si>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</si>
  <si>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</si>
  <si>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</si>
  <si>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</si>
  <si>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</si>
  <si>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</si>
  <si>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</si>
  <si>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</si>
  <si>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</si>
  <si>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</si>
  <si>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</si>
  <si>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</si>
  <si>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</si>
  <si>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</si>
  <si>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</si>
  <si>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</si>
  <si>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</si>
  <si>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</si>
  <si>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</si>
  <si>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</si>
  <si>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</si>
  <si>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</si>
  <si>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</si>
  <si>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</si>
  <si>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</si>
  <si>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</si>
  <si>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</si>
  <si>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</si>
  <si>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</si>
  <si>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</si>
  <si>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</si>
  <si>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</si>
  <si>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</si>
  <si>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</si>
  <si>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</si>
  <si>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</si>
  <si>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</si>
  <si>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</si>
  <si>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</si>
  <si>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</si>
  <si>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</si>
  <si>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</si>
  <si>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</si>
  <si>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</si>
  <si>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</si>
  <si>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</si>
  <si>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</si>
  <si>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</si>
  <si>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</si>
  <si>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</si>
  <si>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</si>
  <si>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</si>
  <si>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</si>
  <si>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</si>
  <si>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</si>
  <si>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</si>
  <si>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</si>
  <si>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</si>
  <si>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</si>
  <si>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</si>
  <si>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</si>
  <si>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</si>
  <si>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</si>
  <si>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</si>
  <si>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</si>
  <si>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</si>
  <si>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</si>
  <si>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</si>
  <si>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</si>
  <si>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</si>
  <si>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</si>
  <si>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</si>
  <si>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</si>
  <si>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</si>
  <si>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</si>
  <si>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</si>
  <si>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</si>
  <si>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</si>
  <si>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</si>
  <si>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</si>
  <si>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</si>
  <si>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</si>
  <si>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</si>
  <si>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</si>
  <si>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</si>
  <si>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</si>
  <si>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</si>
  <si>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</si>
  <si>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</si>
  <si>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</si>
  <si>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</si>
  <si>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</si>
  <si>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</si>
  <si>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</si>
  <si>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</si>
  <si>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</si>
  <si>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</si>
  <si>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</si>
  <si>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</si>
  <si>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</si>
  <si>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</si>
  <si>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</si>
  <si>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</si>
  <si>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</si>
  <si>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</si>
  <si>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</si>
  <si>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</si>
  <si>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</si>
  <si>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</si>
  <si>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</si>
  <si>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</si>
  <si>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</si>
  <si>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</si>
  <si>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</si>
  <si>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</si>
  <si>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</si>
  <si>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</si>
  <si>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</si>
  <si>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</si>
  <si>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</si>
  <si>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</si>
  <si>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</si>
  <si>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</si>
  <si>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</si>
  <si>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</si>
  <si>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</si>
  <si>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</si>
  <si>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</si>
  <si>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</si>
  <si>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</si>
  <si>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</si>
  <si>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</si>
  <si>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</si>
  <si>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</si>
  <si>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</si>
  <si>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</si>
  <si>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</si>
  <si>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</si>
  <si>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</si>
  <si>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</si>
  <si>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</si>
  <si>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</si>
  <si>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</si>
  <si>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</si>
  <si>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</si>
  <si>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</si>
  <si>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</si>
  <si>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</si>
  <si>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</si>
  <si>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</si>
  <si>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</si>
  <si>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</si>
  <si>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</si>
  <si>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</si>
  <si>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</si>
  <si>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</si>
  <si>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</si>
  <si>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</si>
  <si>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</si>
  <si>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</si>
  <si>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</si>
  <si>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</si>
  <si>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</si>
  <si>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</si>
  <si>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</si>
  <si>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</si>
  <si>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</si>
  <si>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</si>
  <si>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</si>
  <si>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</si>
  <si>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</si>
  <si>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</si>
  <si>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</si>
  <si>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</si>
  <si>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</si>
  <si>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</si>
  <si>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</si>
  <si>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</si>
  <si>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</si>
  <si>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</si>
  <si>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</si>
  <si>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</si>
  <si>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</si>
  <si>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</si>
  <si>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</si>
  <si>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</si>
  <si>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</si>
  <si>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</si>
  <si>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</si>
  <si>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</si>
  <si>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</si>
  <si>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</si>
  <si>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</si>
  <si>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</si>
  <si>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</si>
  <si>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</si>
  <si>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</si>
  <si>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</si>
  <si>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</si>
  <si>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</si>
  <si>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</si>
  <si>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</si>
  <si>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</si>
  <si>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</si>
  <si>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</si>
  <si>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</si>
  <si>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</si>
  <si>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</si>
  <si>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</si>
  <si>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</si>
  <si>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</si>
  <si>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</si>
  <si>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</si>
  <si>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</si>
  <si>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</si>
  <si>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</si>
  <si>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</si>
  <si>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</si>
  <si>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</si>
  <si>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</si>
  <si>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</si>
  <si>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</si>
  <si>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</si>
  <si>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</si>
  <si>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</si>
  <si>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</si>
  <si>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</si>
  <si>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</si>
  <si>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</si>
  <si>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</si>
  <si>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</si>
  <si>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</si>
  <si>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</si>
  <si>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</si>
  <si>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</si>
  <si>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</si>
  <si>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</si>
  <si>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</si>
  <si>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</si>
  <si>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</si>
  <si>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</si>
  <si>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</si>
  <si>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</si>
  <si>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</si>
  <si>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</si>
  <si>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</si>
  <si>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</si>
  <si>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</si>
  <si>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</si>
  <si>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</si>
  <si>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</si>
  <si>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</si>
  <si>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</si>
  <si>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</si>
  <si>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</si>
  <si>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</si>
  <si>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</si>
  <si>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</si>
  <si>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</si>
  <si>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</si>
  <si>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</si>
  <si>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</si>
  <si>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</si>
  <si>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</si>
  <si>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</si>
  <si>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</si>
  <si>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</si>
  <si>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</si>
  <si>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</si>
  <si>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</si>
  <si>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</si>
  <si>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</si>
  <si>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</si>
  <si>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</si>
  <si>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</si>
  <si>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</si>
  <si>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</si>
  <si>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</si>
  <si>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</si>
  <si>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</si>
  <si>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</si>
  <si>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</si>
  <si>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</si>
  <si>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</si>
  <si>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</si>
  <si>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</si>
  <si>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</si>
  <si>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</si>
  <si>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</si>
  <si>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</si>
  <si>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</si>
  <si>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</si>
  <si>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</si>
  <si>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</si>
  <si>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</si>
  <si>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</si>
  <si>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</si>
  <si>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</si>
  <si>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</si>
  <si>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</si>
  <si>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</si>
  <si>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</si>
  <si>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</si>
  <si>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</si>
  <si>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</si>
  <si>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</si>
  <si>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</si>
  <si>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</si>
  <si>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</si>
  <si>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</si>
  <si>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</si>
  <si>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</si>
  <si>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</si>
  <si>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</si>
  <si>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</si>
  <si>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</si>
  <si>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</si>
  <si>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</si>
  <si>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</si>
  <si>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</si>
  <si>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</si>
  <si>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</si>
  <si>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</si>
  <si>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</si>
  <si>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</si>
  <si>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</si>
  <si>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</si>
  <si>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</si>
  <si>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</si>
  <si>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</si>
  <si>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</si>
  <si>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</si>
  <si>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</si>
  <si>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</si>
  <si>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</si>
  <si>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</si>
  <si>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</si>
  <si>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</si>
  <si>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</si>
  <si>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</si>
  <si>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</si>
  <si>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</si>
  <si>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</si>
  <si>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</si>
  <si>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</si>
  <si>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</si>
  <si>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</si>
  <si>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</si>
  <si>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</si>
  <si>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</si>
  <si>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</si>
  <si>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</si>
  <si>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</si>
  <si>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</si>
  <si>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</si>
  <si>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</si>
  <si>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</si>
  <si>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</si>
  <si>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</si>
  <si>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</si>
  <si>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</si>
  <si>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</si>
  <si>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</si>
  <si>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</si>
  <si>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</si>
  <si>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</si>
  <si>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</si>
  <si>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</si>
  <si>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</si>
  <si>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</si>
  <si>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</si>
  <si>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</si>
  <si>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</si>
  <si>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</si>
  <si>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</si>
  <si>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</si>
  <si>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</si>
  <si>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</si>
  <si>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</si>
  <si>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</si>
  <si>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</si>
  <si>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</si>
  <si>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</si>
  <si>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</si>
  <si>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</si>
  <si>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</si>
  <si>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</si>
  <si>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</si>
  <si>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</si>
  <si>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</si>
  <si>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</si>
  <si>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</si>
  <si>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</si>
  <si>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</si>
  <si>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</si>
  <si>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</si>
  <si>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</si>
  <si>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</si>
  <si>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</si>
  <si>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</si>
  <si>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</si>
  <si>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</si>
  <si>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</si>
  <si>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</si>
  <si>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</si>
  <si>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</si>
  <si>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</si>
  <si>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</si>
  <si>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</si>
  <si>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</si>
  <si>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</si>
  <si>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</si>
  <si>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</si>
  <si>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</si>
  <si>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</si>
  <si>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</si>
  <si>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</si>
  <si>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</si>
  <si>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</si>
  <si>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</si>
  <si>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</si>
  <si>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</si>
  <si>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</si>
  <si>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</si>
  <si>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</si>
  <si>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</si>
  <si>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</si>
  <si>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</si>
  <si>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</si>
  <si>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</si>
  <si>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</si>
  <si>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</si>
  <si>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</si>
  <si>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</si>
  <si>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</si>
  <si>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</si>
  <si>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</si>
  <si>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</si>
  <si>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</si>
  <si>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</si>
  <si>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</si>
  <si>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</si>
  <si>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</si>
  <si>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</si>
  <si>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</si>
  <si>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</si>
  <si>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</si>
  <si>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</si>
  <si>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</si>
  <si>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</si>
  <si>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</si>
  <si>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</si>
  <si>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</si>
  <si>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</si>
  <si>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</si>
  <si>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</si>
  <si>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</si>
  <si>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</si>
  <si>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</si>
  <si>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</si>
  <si>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</si>
  <si>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</si>
  <si>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</si>
  <si>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</si>
  <si>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</si>
  <si>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</si>
  <si>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</si>
  <si>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</si>
  <si>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</si>
  <si>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</si>
  <si>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</si>
  <si>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</si>
  <si>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</si>
  <si>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</si>
  <si>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</si>
  <si>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</si>
  <si>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</si>
  <si>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</si>
  <si>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</si>
  <si>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</si>
  <si>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</si>
  <si>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</si>
  <si>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</si>
  <si>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</si>
  <si>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</si>
  <si>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</si>
  <si>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</si>
  <si>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</si>
  <si>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</si>
  <si>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</si>
  <si>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</si>
  <si>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</si>
  <si>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</si>
  <si>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</si>
  <si>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</si>
  <si>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</si>
  <si>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</si>
  <si>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</si>
  <si>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</si>
  <si>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</si>
  <si>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</si>
  <si>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</si>
  <si>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</si>
  <si>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</si>
  <si>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</si>
  <si>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</si>
  <si>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</si>
  <si>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</si>
  <si>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</si>
  <si>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</si>
  <si>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</si>
  <si>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</si>
  <si>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</si>
  <si>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</si>
  <si>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</si>
  <si>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</si>
  <si>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</si>
  <si>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</si>
  <si>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</si>
  <si>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</si>
  <si>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</si>
  <si>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</si>
  <si>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</si>
  <si>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</si>
  <si>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</si>
  <si>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</si>
  <si>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</si>
  <si>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</si>
  <si>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</si>
  <si>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</si>
  <si>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</si>
  <si>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</si>
  <si>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</si>
  <si>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</si>
  <si>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</si>
  <si>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</si>
  <si>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</si>
  <si>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</si>
  <si>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</si>
  <si>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</si>
  <si>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</si>
  <si>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</si>
  <si>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</si>
  <si>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</si>
  <si>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</si>
  <si>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</si>
  <si>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</si>
  <si>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</si>
  <si>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</si>
  <si>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</si>
  <si>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</si>
  <si>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</si>
  <si>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</si>
  <si>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</si>
  <si>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</si>
  <si>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</si>
  <si>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</si>
  <si>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</si>
  <si>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</si>
  <si>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</si>
  <si>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</si>
  <si>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</si>
  <si>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</si>
  <si>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</si>
  <si>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</si>
  <si>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</si>
  <si>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</si>
  <si>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</si>
  <si>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</si>
  <si>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</si>
  <si>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</si>
  <si>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</si>
  <si>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</si>
  <si>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</si>
  <si>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</si>
  <si>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</si>
  <si>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</si>
  <si>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</si>
  <si>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</si>
  <si>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</si>
  <si>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</si>
  <si>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</si>
  <si>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</si>
  <si>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</si>
  <si>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</si>
  <si>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</si>
  <si>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</si>
  <si>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</si>
  <si>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</si>
  <si>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</si>
  <si>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</si>
  <si>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</si>
  <si>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</si>
  <si>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</si>
  <si>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</si>
  <si>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</si>
  <si>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</si>
  <si>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</si>
  <si>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</si>
  <si>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</si>
  <si>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</si>
  <si>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</si>
  <si>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</si>
  <si>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</si>
  <si>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</si>
  <si>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</si>
  <si>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</si>
  <si>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</si>
  <si>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</si>
  <si>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</si>
  <si>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</si>
  <si>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</si>
  <si>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</si>
  <si>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</si>
  <si>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</si>
  <si>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</si>
  <si>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</si>
  <si>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</si>
  <si>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</si>
  <si>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</si>
  <si>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</si>
  <si>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</si>
  <si>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</si>
  <si>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</si>
  <si>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</si>
  <si>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</si>
  <si>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</si>
  <si>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</si>
  <si>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</si>
  <si>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</si>
  <si>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</si>
  <si>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</si>
  <si>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</si>
  <si>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</si>
  <si>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</si>
  <si>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</si>
  <si>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</si>
  <si>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</si>
  <si>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</si>
  <si>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</si>
  <si>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</si>
  <si>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</si>
  <si>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</si>
  <si>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</si>
  <si>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</si>
  <si>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</si>
  <si>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</si>
  <si>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</si>
  <si>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</si>
  <si>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</si>
  <si>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</si>
  <si>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</si>
  <si>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</si>
  <si>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</si>
  <si>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</si>
  <si>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</si>
  <si>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</si>
  <si>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</si>
  <si>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</si>
  <si>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</si>
  <si>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</si>
  <si>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</si>
  <si>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</si>
  <si>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</si>
  <si>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</si>
  <si>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</si>
  <si>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</si>
  <si>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</si>
  <si>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</si>
  <si>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</si>
  <si>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</si>
  <si>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</si>
  <si>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</si>
  <si>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</si>
  <si>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</si>
  <si>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</si>
  <si>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</si>
  <si>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</si>
  <si>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</si>
  <si>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</si>
  <si>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</si>
  <si>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</si>
  <si>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</si>
  <si>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</si>
  <si>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</si>
  <si>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</si>
  <si>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</si>
  <si>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</si>
  <si>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</si>
  <si>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</si>
  <si>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</si>
  <si>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</si>
  <si>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</si>
  <si>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</si>
  <si>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</si>
  <si>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</si>
  <si>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</si>
  <si>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</si>
  <si>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</si>
  <si>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</si>
  <si>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</si>
  <si>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</si>
  <si>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</si>
  <si>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</si>
  <si>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</si>
  <si>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</si>
  <si>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</si>
  <si>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</si>
  <si>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</si>
  <si>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</si>
  <si>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</si>
  <si>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</si>
  <si>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</si>
  <si>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</si>
  <si>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</si>
  <si>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</si>
  <si>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</si>
  <si>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</si>
  <si>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</si>
  <si>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</si>
  <si>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</si>
  <si>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</si>
  <si>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</si>
  <si>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</si>
  <si>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</si>
  <si>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</si>
  <si>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</si>
  <si>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</si>
  <si>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</si>
  <si>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</si>
  <si>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</si>
  <si>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</si>
  <si>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</si>
  <si>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</si>
  <si>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</si>
  <si>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</si>
  <si>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</si>
  <si>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</si>
  <si>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</si>
  <si>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</si>
  <si>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</si>
  <si>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</si>
  <si>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</si>
  <si>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</si>
  <si>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</si>
  <si>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</si>
  <si>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</si>
  <si>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</si>
  <si>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</si>
  <si>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</si>
  <si>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</si>
  <si>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</si>
  <si>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</si>
  <si>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</si>
  <si>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</si>
  <si>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</si>
  <si>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</si>
  <si>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</si>
  <si>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</si>
  <si>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</si>
  <si>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</si>
  <si>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</si>
  <si>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</si>
  <si>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</si>
  <si>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</si>
  <si>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</si>
  <si>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</si>
  <si>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</si>
  <si>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</si>
  <si>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</si>
  <si>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</si>
  <si>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</si>
  <si>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</si>
  <si>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</si>
  <si>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</si>
  <si>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</si>
  <si>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</si>
  <si>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</si>
  <si>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</si>
  <si>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</si>
  <si>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</si>
  <si>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</si>
  <si>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</si>
  <si>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</si>
  <si>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</si>
  <si>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</si>
  <si>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</si>
  <si>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</si>
  <si>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</si>
  <si>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</si>
  <si>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</si>
  <si>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</si>
  <si>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</si>
  <si>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</si>
  <si>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</si>
  <si>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</si>
  <si>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</si>
  <si>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</si>
  <si>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</si>
  <si>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</si>
  <si>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</si>
  <si>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</si>
  <si>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</si>
  <si>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</si>
  <si>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</si>
  <si>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</si>
  <si>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</si>
  <si>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</si>
  <si>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</si>
  <si>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</si>
  <si>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</si>
  <si>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</si>
  <si>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</si>
  <si>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</si>
  <si>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</si>
  <si>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</si>
  <si>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</si>
  <si>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</si>
  <si>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</si>
  <si>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</si>
  <si>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</si>
  <si>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</si>
  <si>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</si>
  <si>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</si>
  <si>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</si>
  <si>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</si>
  <si>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</si>
  <si>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</si>
  <si>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</si>
  <si>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</si>
  <si>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</si>
  <si>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</si>
  <si>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</si>
  <si>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</si>
  <si>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</si>
  <si>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</si>
  <si>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</si>
  <si>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</si>
  <si>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</si>
  <si>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</si>
  <si>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</si>
  <si>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</si>
  <si>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</si>
  <si>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</si>
  <si>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</si>
  <si>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</si>
  <si>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</si>
  <si>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</si>
  <si>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</si>
  <si>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</si>
  <si>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</si>
  <si>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</si>
  <si>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</si>
  <si>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</si>
  <si>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</si>
  <si>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</si>
  <si>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</si>
  <si>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</si>
  <si>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</si>
  <si>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</si>
  <si>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</si>
  <si>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</si>
  <si>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</si>
  <si>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</si>
  <si>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</si>
  <si>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</si>
  <si>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</si>
  <si>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</si>
  <si>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</si>
  <si>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</si>
  <si>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</si>
  <si>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</si>
  <si>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</si>
  <si>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</si>
  <si>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</si>
  <si>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</si>
  <si>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</si>
  <si>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</si>
  <si>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</si>
  <si>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</si>
  <si>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</si>
  <si>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</si>
  <si>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</si>
  <si>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</si>
  <si>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</si>
  <si>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</si>
  <si>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</si>
  <si>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</si>
  <si>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</si>
  <si>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</si>
  <si>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</si>
  <si>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</si>
  <si>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</si>
  <si>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</si>
  <si>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</si>
  <si>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</si>
  <si>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</si>
  <si>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</si>
  <si>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</si>
  <si>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</si>
  <si>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</si>
  <si>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</si>
  <si>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</si>
  <si>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</si>
  <si>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</si>
  <si>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</si>
  <si>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</si>
  <si>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</si>
  <si>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</si>
  <si>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</si>
  <si>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</si>
  <si>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</si>
  <si>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</si>
  <si>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</si>
  <si>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</si>
  <si>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</si>
  <si>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</si>
  <si>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</si>
  <si>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</si>
  <si>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</si>
  <si>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</si>
  <si>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</si>
  <si>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</si>
  <si>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</si>
  <si>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</si>
  <si>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</si>
  <si>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</si>
  <si>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</si>
  <si>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</si>
  <si>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</si>
  <si>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</si>
  <si>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</si>
  <si>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</si>
  <si>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</si>
  <si>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</si>
  <si>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</si>
  <si>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</si>
  <si>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</si>
  <si>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</si>
  <si>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</si>
  <si>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</si>
  <si>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</si>
  <si>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</si>
  <si>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</si>
  <si>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</si>
  <si>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</si>
  <si>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</si>
  <si>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</si>
  <si>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</si>
  <si>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</si>
  <si>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</si>
  <si>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</si>
  <si>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</si>
  <si>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</si>
  <si>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</si>
  <si>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</si>
  <si>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</si>
  <si>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</si>
  <si>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</si>
  <si>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</si>
  <si>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</si>
  <si>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</si>
  <si>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</si>
  <si>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</si>
  <si>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</si>
  <si>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</si>
  <si>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</si>
  <si>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</si>
  <si>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</si>
  <si>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</si>
  <si>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</si>
  <si>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</si>
  <si>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</si>
  <si>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</si>
  <si>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</si>
  <si>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</si>
  <si>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</si>
  <si>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</si>
  <si>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</si>
  <si>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</si>
  <si>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</si>
  <si>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</si>
  <si>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</si>
  <si>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</si>
  <si>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</si>
  <si>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</si>
  <si>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</si>
  <si>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</si>
  <si>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</si>
  <si>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</si>
  <si>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</si>
  <si>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</si>
  <si>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</si>
  <si>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</si>
  <si>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</si>
  <si>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</si>
  <si>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</si>
  <si>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</si>
  <si>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</si>
  <si>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</si>
  <si>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</si>
  <si>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</si>
  <si>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</si>
  <si>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</si>
  <si>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</si>
  <si>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</si>
  <si>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</si>
  <si>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</si>
  <si>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</si>
  <si>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</si>
  <si>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</si>
  <si>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</si>
  <si>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</si>
  <si>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</si>
  <si>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</si>
  <si>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</si>
  <si>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</si>
  <si>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</si>
  <si>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</si>
  <si>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</si>
  <si>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</si>
  <si>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</si>
  <si>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</si>
  <si>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</si>
  <si>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</si>
  <si>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</si>
  <si>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</si>
  <si>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</si>
  <si>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</si>
  <si>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</si>
  <si>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</si>
  <si>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</si>
  <si>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</si>
  <si>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</si>
  <si>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</si>
  <si>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</si>
  <si>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</si>
  <si>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</si>
  <si>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</si>
  <si>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</si>
  <si>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</si>
  <si>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</si>
  <si>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</si>
  <si>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</si>
  <si>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</si>
  <si>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</si>
  <si>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</si>
  <si>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</si>
  <si>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</si>
  <si>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</si>
  <si>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</si>
  <si>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</si>
  <si>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</si>
  <si>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</si>
  <si>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</si>
  <si>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</si>
  <si>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</si>
  <si>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</si>
  <si>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</si>
  <si>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</si>
  <si>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</si>
  <si>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</si>
  <si>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</si>
  <si>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</si>
  <si>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</si>
  <si>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</si>
  <si>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</si>
  <si>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</si>
  <si>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</si>
  <si>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</si>
  <si>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</si>
  <si>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</si>
  <si>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</si>
  <si>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</si>
  <si>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</si>
  <si>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</si>
  <si>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</si>
  <si>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</si>
  <si>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</si>
  <si>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</si>
  <si>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</si>
  <si>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</si>
  <si>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</si>
  <si>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</si>
  <si>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</si>
  <si>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</si>
  <si>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</si>
  <si>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</si>
  <si>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</si>
  <si>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</si>
  <si>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</si>
  <si>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</si>
  <si>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</si>
  <si>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</si>
  <si>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</si>
  <si>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</si>
  <si>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</si>
  <si>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</si>
  <si>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</si>
  <si>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</si>
  <si>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</si>
  <si>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</si>
  <si>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</si>
  <si>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</si>
  <si>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</si>
  <si>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</si>
  <si>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</si>
  <si>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</si>
  <si>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</si>
  <si>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</si>
  <si>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</si>
  <si>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</si>
  <si>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</si>
  <si>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</si>
  <si>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</si>
  <si>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</si>
  <si>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</si>
  <si>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</si>
  <si>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</si>
  <si>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</si>
  <si>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</si>
  <si>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</si>
  <si>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</si>
  <si>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</si>
  <si>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</si>
  <si>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</si>
  <si>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</si>
  <si>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</si>
  <si>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</si>
  <si>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</si>
  <si>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</si>
  <si>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</si>
  <si>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</si>
  <si>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</si>
  <si>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</si>
  <si>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</si>
  <si>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</si>
  <si>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</si>
  <si>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</si>
  <si>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</si>
  <si>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</si>
  <si>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</si>
  <si>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</si>
  <si>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</si>
  <si>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</si>
  <si>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</si>
  <si>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</si>
  <si>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</si>
  <si>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</si>
  <si>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</si>
  <si>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</si>
  <si>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</si>
  <si>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</si>
  <si>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</si>
  <si>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</si>
  <si>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</si>
  <si>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</si>
  <si>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</si>
  <si>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</si>
  <si>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</si>
  <si>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</si>
  <si>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</si>
  <si>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</si>
  <si>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</si>
  <si>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</si>
  <si>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</si>
  <si>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</si>
  <si>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</si>
  <si>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</si>
  <si>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</si>
  <si>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</si>
  <si>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</si>
  <si>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</si>
  <si>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</si>
  <si>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</si>
  <si>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</si>
  <si>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</si>
  <si>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</si>
  <si>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</si>
  <si>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</si>
  <si>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</si>
  <si>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</si>
  <si>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</si>
  <si>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</si>
  <si>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</si>
  <si>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</si>
  <si>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</si>
  <si>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</si>
  <si>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</si>
  <si>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</si>
  <si>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</si>
  <si>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</si>
  <si>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</si>
  <si>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</si>
  <si>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</si>
  <si>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</si>
  <si>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</si>
  <si>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</si>
  <si>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</si>
  <si>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</si>
  <si>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</si>
  <si>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</si>
  <si>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</si>
  <si>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</si>
  <si>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</si>
  <si>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</si>
  <si>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</si>
  <si>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</si>
  <si>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</si>
  <si>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</si>
  <si>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</si>
  <si>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</si>
  <si>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</si>
  <si>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</si>
  <si>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</si>
  <si>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</si>
  <si>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</si>
  <si>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</si>
  <si>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</si>
  <si>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</si>
  <si>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</si>
  <si>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</si>
  <si>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</si>
  <si>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</si>
  <si>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</si>
  <si>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</si>
  <si>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</si>
  <si>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</si>
  <si>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</si>
  <si>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</si>
  <si>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</si>
  <si>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</si>
  <si>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</si>
  <si>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</si>
  <si>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</si>
  <si>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</si>
  <si>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</si>
  <si>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</si>
  <si>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</si>
  <si>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</si>
  <si>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</si>
  <si>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</si>
  <si>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</si>
  <si>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</si>
  <si>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</si>
  <si>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</si>
  <si>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</si>
  <si>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</si>
  <si>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</si>
  <si>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</si>
  <si>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</si>
  <si>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</si>
  <si>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</si>
  <si>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</si>
  <si>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</si>
  <si>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</si>
  <si>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</si>
  <si>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</si>
  <si>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</si>
  <si>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</si>
  <si>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</si>
  <si>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</si>
  <si>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</si>
  <si>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</si>
  <si>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</si>
  <si>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</si>
  <si>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</si>
  <si>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</si>
  <si>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</si>
  <si>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</si>
  <si>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</si>
  <si>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</si>
  <si>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</si>
  <si>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</si>
  <si>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</si>
  <si>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</si>
  <si>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</si>
  <si>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</si>
  <si>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</si>
  <si>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</si>
  <si>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</si>
  <si>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</si>
  <si>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</si>
  <si>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</si>
  <si>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</si>
  <si>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</si>
  <si>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</si>
  <si>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</si>
  <si>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</si>
  <si>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</si>
  <si>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</si>
  <si>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</si>
  <si>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</si>
  <si>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</si>
  <si>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</si>
  <si>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</si>
  <si>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</si>
  <si>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</si>
  <si>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</si>
  <si>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</si>
  <si>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</si>
  <si>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</si>
  <si>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</si>
  <si>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</si>
  <si>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</si>
  <si>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</si>
  <si>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</si>
  <si>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</si>
  <si>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</si>
  <si>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</si>
  <si>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</si>
  <si>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</si>
  <si>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</si>
  <si>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</si>
  <si>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</si>
  <si>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</si>
  <si>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</si>
  <si>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</si>
  <si>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</si>
  <si>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</si>
  <si>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</si>
  <si>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</si>
  <si>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</si>
  <si>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</si>
  <si>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</si>
  <si>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</si>
  <si>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</si>
  <si>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</si>
  <si>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</si>
  <si>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</si>
  <si>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</si>
  <si>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</si>
  <si>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</si>
  <si>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</si>
  <si>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</si>
  <si>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</si>
  <si>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</si>
  <si>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</si>
  <si>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</si>
  <si>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</si>
  <si>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</si>
  <si>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</si>
  <si>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</si>
  <si>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</si>
  <si>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</si>
  <si>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</si>
  <si>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</si>
  <si>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</si>
  <si>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</si>
  <si>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</si>
  <si>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</si>
  <si>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</si>
  <si>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</si>
  <si>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</si>
  <si>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</si>
  <si>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</si>
  <si>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</si>
  <si>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</si>
  <si>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</si>
  <si>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</si>
  <si>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</si>
  <si>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</si>
  <si>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</si>
  <si>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</si>
  <si>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</si>
  <si>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</si>
  <si>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</si>
  <si>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</si>
  <si>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</si>
  <si>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</si>
  <si>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</si>
  <si>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</si>
  <si>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</si>
  <si>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</si>
  <si>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</si>
  <si>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</si>
  <si>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</si>
  <si>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</si>
  <si>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</si>
  <si>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</si>
  <si>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</si>
  <si>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</si>
  <si>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</si>
  <si>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</si>
  <si>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</si>
  <si>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</si>
  <si>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</si>
  <si>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</si>
  <si>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</si>
  <si>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</si>
  <si>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</si>
  <si>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</si>
  <si>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</si>
  <si>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</si>
  <si>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</si>
  <si>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</si>
  <si>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</si>
  <si>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</si>
  <si>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</si>
  <si>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</si>
  <si>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</si>
  <si>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</si>
  <si>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</si>
  <si>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</si>
  <si>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</si>
  <si>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</si>
  <si>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</si>
  <si>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</si>
  <si>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</si>
  <si>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</si>
  <si>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</si>
  <si>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</si>
  <si>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</si>
  <si>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</si>
  <si>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</si>
  <si>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</si>
  <si>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</si>
  <si>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</si>
  <si>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</si>
  <si>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</si>
  <si>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</si>
  <si>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</si>
  <si>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</si>
  <si>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</si>
  <si>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</si>
  <si>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</si>
  <si>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</si>
  <si>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</si>
  <si>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</si>
  <si>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</si>
  <si>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</si>
  <si>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</si>
  <si>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</si>
  <si>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</si>
  <si>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</si>
  <si>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</si>
  <si>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</si>
  <si>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</si>
  <si>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</si>
  <si>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</si>
  <si>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</si>
  <si>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</si>
  <si>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</si>
  <si>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</si>
  <si>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</si>
  <si>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</si>
  <si>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</si>
  <si>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</si>
  <si>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</si>
  <si>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</si>
  <si>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</si>
  <si>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</si>
  <si>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</si>
  <si>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</si>
  <si>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</si>
  <si>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</si>
  <si>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</si>
  <si>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</si>
  <si>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</si>
  <si>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</si>
  <si>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</si>
  <si>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</si>
  <si>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</si>
  <si>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</si>
  <si>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</si>
  <si>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</si>
  <si>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</si>
  <si>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</si>
  <si>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</si>
  <si>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</si>
  <si>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</si>
  <si>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</si>
  <si>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</si>
  <si>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</si>
  <si>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</si>
  <si>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</si>
  <si>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</si>
  <si>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</si>
  <si>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</si>
  <si>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</si>
  <si>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</si>
  <si>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</si>
  <si>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</si>
  <si>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</si>
  <si>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</si>
  <si>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</si>
  <si>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</si>
  <si>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</si>
  <si>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</si>
  <si>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</si>
  <si>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</si>
  <si>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</si>
  <si>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</si>
  <si>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</si>
  <si>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</si>
  <si>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</si>
  <si>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</si>
  <si>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</si>
  <si>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</si>
  <si>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</si>
  <si>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</si>
  <si>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</si>
  <si>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</si>
  <si>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</si>
  <si>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</si>
  <si>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</si>
  <si>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</si>
  <si>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</si>
  <si>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</si>
  <si>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</si>
  <si>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</si>
  <si>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</si>
  <si>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</si>
  <si>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</si>
  <si>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</si>
  <si>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</si>
  <si>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</si>
  <si>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</si>
  <si>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</si>
  <si>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</si>
  <si>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</si>
  <si>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</si>
  <si>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</si>
  <si>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</si>
  <si>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</si>
  <si>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</si>
  <si>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</si>
  <si>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</si>
  <si>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</si>
  <si>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</si>
  <si>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</si>
  <si>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</si>
  <si>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</si>
  <si>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</si>
  <si>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</si>
  <si>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</si>
  <si>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</si>
  <si>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</si>
  <si>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</si>
  <si>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</si>
  <si>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</si>
  <si>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</si>
  <si>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</si>
  <si>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</si>
  <si>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</si>
  <si>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</si>
  <si>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</si>
  <si>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</si>
  <si>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</si>
  <si>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</si>
  <si>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</si>
  <si>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</si>
  <si>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</si>
  <si>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</si>
  <si>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</si>
  <si>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</si>
  <si>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</si>
  <si>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</si>
  <si>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</si>
  <si>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</si>
  <si>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</si>
  <si>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</si>
  <si>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</si>
  <si>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</si>
  <si>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</si>
  <si>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</si>
  <si>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</si>
  <si>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</si>
  <si>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</si>
  <si>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</si>
  <si>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</si>
  <si>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</si>
  <si>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</si>
  <si>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</si>
  <si>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</si>
  <si>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</si>
  <si>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</si>
  <si>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</si>
  <si>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</si>
  <si>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</si>
  <si>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</si>
  <si>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</si>
  <si>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</si>
  <si>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</si>
  <si>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</si>
  <si>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</si>
  <si>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</si>
  <si>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</si>
  <si>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</si>
  <si>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</si>
  <si>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</si>
  <si>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</si>
  <si>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</si>
  <si>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</si>
  <si>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</si>
  <si>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</si>
  <si>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</si>
  <si>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</si>
  <si>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</si>
  <si>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</si>
  <si>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</si>
  <si>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</si>
  <si>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</si>
  <si>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</si>
  <si>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</si>
  <si>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</si>
  <si>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</si>
  <si>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</si>
  <si>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</si>
  <si>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</si>
  <si>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</si>
  <si>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</si>
  <si>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</si>
  <si>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</si>
  <si>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</si>
  <si>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</si>
  <si>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</si>
  <si>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</si>
  <si>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</si>
  <si>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</si>
  <si>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</si>
  <si>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</si>
  <si>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</si>
  <si>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</si>
  <si>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</si>
  <si>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</si>
  <si>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</si>
  <si>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</si>
  <si>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</si>
  <si>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</si>
  <si>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</si>
  <si>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</si>
  <si>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</si>
  <si>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</si>
  <si>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</si>
  <si>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</si>
  <si>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</si>
  <si>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</si>
  <si>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</si>
  <si>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</si>
  <si>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</si>
  <si>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</si>
  <si>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</si>
  <si>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</si>
  <si>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</si>
  <si>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</si>
  <si>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</si>
  <si>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</si>
  <si>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</si>
  <si>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</si>
  <si>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</si>
  <si>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</si>
  <si>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</si>
  <si>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</si>
  <si>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</si>
  <si>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</si>
  <si>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</si>
  <si>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</si>
  <si>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</si>
  <si>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</si>
  <si>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</si>
  <si>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</si>
  <si>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</si>
  <si>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</si>
  <si>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</si>
  <si>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</si>
  <si>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</si>
  <si>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</si>
  <si>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</si>
  <si>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</si>
  <si>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</si>
  <si>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</si>
  <si>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</si>
  <si>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</si>
  <si>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</si>
  <si>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</si>
  <si>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</si>
  <si>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</si>
  <si>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</si>
  <si>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</si>
  <si>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</si>
  <si>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</si>
  <si>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</si>
  <si>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</si>
  <si>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</si>
  <si>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</si>
  <si>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</si>
  <si>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</si>
  <si>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</si>
  <si>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</si>
  <si>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</si>
  <si>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</si>
  <si>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</si>
  <si>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</si>
  <si>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</si>
  <si>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</si>
  <si>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</si>
  <si>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</si>
  <si>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</si>
  <si>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</si>
  <si>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</si>
  <si>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</si>
  <si>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</si>
  <si>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</si>
  <si>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</si>
  <si>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</si>
  <si>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</si>
  <si>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</si>
  <si>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</si>
  <si>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</si>
  <si>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</si>
  <si>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</si>
  <si>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</si>
  <si>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</si>
  <si>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</si>
  <si>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</si>
  <si>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</si>
  <si>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</si>
  <si>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</si>
  <si>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</si>
  <si>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</si>
  <si>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</si>
  <si>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</si>
  <si>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</si>
  <si>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</si>
  <si>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</si>
  <si>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</si>
  <si>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</si>
  <si>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</si>
  <si>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</si>
  <si>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</si>
  <si>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</si>
  <si>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</si>
  <si>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</si>
  <si>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</si>
  <si>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</si>
  <si>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</si>
  <si>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</si>
  <si>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</si>
  <si>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</si>
  <si>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</si>
  <si>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</si>
  <si>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</si>
  <si>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</si>
  <si>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</si>
  <si>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</si>
  <si>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</si>
  <si>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</si>
  <si>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</si>
  <si>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</si>
  <si>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</si>
  <si>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</si>
  <si>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</si>
  <si>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</si>
  <si>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</si>
  <si>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</si>
  <si>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</si>
  <si>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</si>
  <si>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</si>
  <si>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</si>
  <si>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</si>
  <si>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</si>
  <si>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</si>
  <si>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</si>
  <si>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</si>
  <si>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</si>
  <si>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</si>
  <si>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</si>
  <si>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</si>
  <si>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</si>
  <si>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</si>
  <si>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</si>
  <si>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</si>
  <si>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</si>
  <si>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</si>
  <si>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</si>
  <si>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</si>
  <si>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</si>
  <si>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</si>
  <si>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</si>
  <si>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</si>
  <si>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</si>
  <si>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</si>
  <si>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</si>
  <si>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</si>
  <si>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</si>
  <si>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</si>
  <si>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</si>
  <si>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</si>
  <si>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</si>
  <si>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</si>
  <si>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</si>
  <si>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</si>
  <si>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</si>
  <si>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</si>
  <si>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</si>
  <si>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</si>
  <si>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</si>
  <si>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</si>
  <si>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</si>
  <si>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</si>
  <si>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</si>
  <si>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</si>
  <si>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</si>
  <si>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</si>
  <si>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</si>
  <si>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</si>
  <si>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</si>
  <si>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</si>
  <si>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</si>
  <si>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</si>
  <si>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</si>
  <si>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</si>
  <si>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</si>
  <si>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</si>
  <si>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</si>
  <si>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</si>
  <si>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</si>
  <si>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</si>
  <si>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</si>
  <si>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</si>
  <si>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</si>
  <si>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</si>
  <si>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</si>
  <si>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</si>
  <si>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</si>
  <si>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</si>
  <si>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</si>
  <si>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</si>
  <si>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</si>
  <si>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</si>
  <si>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</si>
  <si>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</si>
  <si>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</si>
  <si>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</si>
  <si>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</si>
  <si>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</si>
  <si>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</si>
  <si>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</si>
  <si>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</si>
  <si>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</si>
  <si>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</si>
  <si>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</si>
  <si>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</si>
  <si>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</si>
  <si>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</si>
  <si>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</si>
  <si>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</si>
  <si>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</si>
  <si>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</si>
  <si>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</si>
  <si>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</si>
  <si>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</si>
  <si>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</si>
  <si>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</si>
  <si>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</si>
  <si>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</si>
  <si>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</si>
  <si>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</si>
  <si>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</si>
  <si>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</si>
  <si>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</si>
  <si>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</si>
  <si>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</si>
  <si>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</si>
  <si>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</si>
  <si>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</si>
  <si>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</si>
  <si>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</si>
  <si>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</si>
  <si>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</si>
  <si>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</si>
  <si>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</si>
  <si>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</si>
  <si>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</si>
  <si>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</si>
  <si>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</si>
  <si>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</si>
  <si>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</si>
  <si>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</si>
  <si>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</si>
  <si>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</si>
  <si>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</si>
  <si>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</si>
  <si>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</si>
  <si>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</si>
  <si>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</si>
  <si>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</si>
  <si>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</si>
  <si>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</si>
  <si>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</si>
  <si>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</si>
  <si>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</si>
  <si>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</si>
  <si>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</si>
  <si>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</si>
  <si>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</si>
  <si>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</si>
  <si>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</si>
  <si>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</si>
  <si>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</si>
  <si>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</si>
  <si>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</si>
  <si>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</si>
  <si>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</si>
  <si>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</si>
  <si>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</si>
  <si>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</si>
  <si>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</si>
  <si>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</si>
  <si>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</si>
  <si>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</si>
  <si>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</si>
  <si>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</si>
  <si>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</si>
  <si>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</si>
  <si>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</si>
  <si>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</si>
  <si>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</si>
  <si>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</si>
  <si>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</si>
  <si>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</si>
  <si>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</si>
  <si>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</si>
  <si>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</si>
  <si>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</si>
  <si>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</si>
  <si>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</si>
  <si>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</si>
  <si>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</si>
  <si>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</si>
  <si>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</si>
  <si>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</si>
  <si>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</si>
  <si>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</si>
  <si>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</si>
  <si>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</si>
  <si>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</si>
  <si>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</si>
  <si>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</si>
  <si>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</si>
  <si>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</si>
  <si>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</si>
  <si>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</si>
  <si>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</si>
  <si>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</si>
  <si>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</si>
  <si>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</si>
  <si>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</si>
  <si>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</si>
  <si>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</si>
  <si>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</si>
  <si>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</si>
  <si>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</si>
  <si>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</si>
  <si>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</si>
  <si>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</si>
  <si>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</si>
  <si>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</si>
  <si>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</si>
  <si>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</si>
  <si>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</si>
  <si>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</si>
  <si>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</si>
  <si>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</si>
  <si>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</si>
  <si>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</si>
  <si>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</si>
  <si>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</si>
  <si>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</si>
  <si>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</si>
  <si>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</si>
  <si>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</si>
  <si>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</si>
  <si>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</si>
  <si>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</si>
  <si>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</si>
  <si>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</si>
  <si>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</si>
  <si>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</si>
  <si>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</si>
  <si>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</si>
  <si>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</si>
  <si>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</si>
  <si>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</si>
  <si>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</si>
  <si>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</si>
  <si>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</si>
  <si>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</si>
  <si>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</si>
  <si>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</si>
  <si>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</si>
  <si>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</si>
  <si>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</si>
  <si>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</si>
  <si>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</si>
  <si>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</si>
  <si>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</si>
  <si>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</si>
  <si>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</si>
  <si>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</si>
  <si>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</si>
  <si>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</si>
  <si>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</si>
  <si>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</si>
  <si>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</si>
  <si>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</si>
  <si>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</si>
  <si>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</si>
  <si>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</si>
  <si>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</si>
  <si>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</si>
  <si>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</si>
  <si>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</si>
  <si>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</si>
  <si>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</si>
  <si>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</si>
  <si>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</si>
  <si>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</si>
  <si>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</si>
  <si>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</si>
  <si>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</si>
  <si>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</si>
  <si>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</si>
  <si>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</si>
  <si>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</si>
  <si>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</si>
  <si>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</si>
  <si>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</si>
  <si>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</si>
  <si>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</si>
  <si>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</si>
  <si>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</si>
  <si>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</si>
  <si>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</si>
  <si>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</si>
  <si>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</si>
  <si>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</si>
  <si>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</si>
  <si>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</si>
  <si>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</si>
  <si>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</si>
  <si>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</si>
  <si>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</si>
  <si>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</si>
  <si>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</si>
  <si>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</si>
  <si>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</si>
  <si>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</si>
  <si>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</si>
  <si>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</si>
  <si>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</si>
  <si>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</si>
  <si>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</si>
  <si>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</si>
  <si>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</si>
  <si>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</si>
  <si>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</si>
  <si>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</si>
  <si>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</si>
  <si>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</si>
  <si>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</si>
  <si>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</si>
  <si>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</si>
  <si>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</si>
  <si>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</si>
  <si>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</si>
  <si>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</si>
  <si>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</si>
  <si>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</si>
  <si>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</si>
  <si>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</si>
  <si>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</si>
  <si>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</si>
  <si>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</si>
  <si>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</si>
  <si>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</si>
  <si>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</si>
  <si>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</si>
  <si>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</si>
  <si>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</si>
  <si>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</si>
  <si>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</si>
  <si>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</si>
  <si>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</si>
  <si>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</si>
  <si>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</si>
  <si>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</si>
  <si>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</si>
  <si>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</si>
  <si>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</si>
  <si>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</si>
  <si>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</si>
  <si>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</si>
  <si>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</si>
  <si>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</si>
  <si>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</si>
  <si>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</si>
  <si>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</si>
  <si>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</si>
  <si>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</si>
  <si>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</si>
  <si>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</si>
  <si>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</si>
  <si>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</si>
  <si>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</si>
  <si>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</si>
  <si>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</si>
  <si>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</si>
  <si>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</si>
  <si>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</si>
  <si>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</si>
  <si>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</si>
  <si>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</si>
  <si>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</si>
  <si>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</si>
  <si>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</si>
  <si>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</si>
  <si>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</si>
  <si>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</si>
  <si>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</si>
  <si>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</si>
  <si>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</si>
  <si>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</si>
  <si>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</si>
  <si>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</si>
  <si>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</si>
  <si>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</si>
  <si>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</si>
  <si>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</si>
  <si>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</si>
  <si>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</si>
  <si>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</si>
  <si>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</si>
  <si>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</si>
  <si>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</si>
  <si>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</si>
  <si>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</si>
  <si>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</si>
  <si>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</si>
  <si>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</si>
  <si>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</si>
  <si>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</si>
  <si>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</si>
  <si>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</si>
  <si>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</si>
  <si>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</si>
  <si>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</si>
  <si>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</si>
  <si>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</si>
  <si>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</si>
  <si>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</si>
  <si>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</si>
  <si>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</si>
  <si>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</si>
  <si>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</si>
  <si>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</si>
  <si>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</si>
  <si>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</si>
  <si>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</si>
  <si>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</si>
  <si>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</si>
  <si>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</si>
  <si>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</si>
  <si>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</si>
  <si>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</si>
  <si>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</si>
  <si>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</si>
  <si>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</si>
  <si>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</si>
  <si>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</si>
  <si>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</si>
  <si>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</si>
  <si>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</si>
  <si>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</si>
  <si>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</si>
  <si>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</si>
  <si>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</si>
  <si>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</si>
  <si>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</si>
  <si>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</si>
  <si>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</si>
  <si>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</si>
  <si>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</si>
  <si>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</si>
  <si>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</si>
  <si>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</si>
  <si>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</si>
  <si>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</si>
  <si>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</si>
  <si>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</si>
  <si>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</si>
  <si>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</si>
  <si>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</si>
  <si>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</si>
  <si>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</si>
  <si>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</si>
  <si>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</si>
  <si>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</si>
  <si>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</si>
  <si>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</si>
  <si>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</si>
  <si>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</si>
  <si>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</si>
  <si>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</si>
  <si>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</si>
  <si>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</si>
  <si>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</si>
  <si>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</si>
  <si>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</si>
  <si>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</si>
  <si>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</si>
  <si>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</si>
  <si>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</si>
  <si>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</si>
  <si>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</si>
  <si>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</si>
  <si>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</si>
  <si>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</si>
  <si>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</si>
  <si>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</si>
  <si>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</si>
  <si>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</si>
  <si>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</si>
  <si>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</si>
  <si>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</si>
  <si>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</si>
  <si>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</si>
  <si>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</si>
  <si>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</si>
  <si>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</si>
  <si>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</si>
  <si>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</si>
  <si>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</si>
  <si>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</si>
  <si>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</si>
  <si>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</si>
  <si>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</si>
  <si>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</si>
  <si>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</si>
  <si>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</si>
  <si>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</si>
  <si>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</si>
  <si>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</si>
  <si>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</si>
  <si>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</si>
  <si>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</si>
  <si>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</si>
  <si>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</si>
  <si>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</si>
  <si>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</si>
  <si>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</si>
  <si>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</si>
  <si>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</si>
  <si>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</si>
  <si>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</si>
  <si>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</si>
  <si>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</si>
  <si>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</si>
  <si>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</si>
  <si>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</si>
  <si>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</si>
  <si>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</si>
  <si>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</si>
  <si>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</si>
  <si>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</si>
  <si>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</si>
  <si>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</si>
  <si>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</si>
  <si>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</si>
  <si>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</si>
  <si>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</si>
  <si>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</si>
  <si>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</si>
  <si>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</si>
  <si>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</si>
  <si>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</si>
  <si>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</si>
  <si>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</si>
  <si>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</si>
  <si>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</si>
  <si>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</si>
  <si>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</si>
  <si>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</si>
  <si>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</si>
  <si>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</si>
  <si>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</si>
  <si>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</si>
  <si>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</si>
  <si>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</si>
  <si>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</si>
  <si>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</si>
  <si>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</si>
  <si>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</si>
  <si>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</si>
  <si>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</si>
  <si>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</si>
  <si>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</si>
  <si>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</si>
  <si>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</si>
  <si>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</si>
  <si>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</si>
  <si>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</si>
  <si>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</si>
  <si>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</si>
  <si>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</si>
  <si>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</si>
  <si>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</si>
  <si>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</si>
  <si>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</si>
  <si>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</si>
  <si>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</si>
  <si>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</si>
  <si>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</si>
  <si>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</si>
  <si>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</si>
  <si>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</si>
  <si>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</si>
  <si>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</si>
  <si>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</si>
  <si>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</si>
  <si>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</si>
  <si>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</si>
  <si>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</si>
  <si>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</si>
  <si>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</si>
  <si>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</si>
  <si>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</si>
  <si>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</si>
  <si>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</si>
  <si>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</si>
  <si>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</si>
  <si>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</si>
  <si>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</si>
  <si>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</si>
  <si>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</si>
  <si>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</si>
  <si>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</si>
  <si>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</si>
  <si>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</si>
  <si>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</si>
  <si>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</si>
  <si>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</si>
  <si>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</si>
  <si>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</si>
  <si>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</si>
  <si>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</si>
  <si>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</si>
  <si>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</si>
  <si>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</si>
  <si>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</si>
  <si>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</si>
  <si>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</si>
  <si>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</si>
  <si>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</si>
  <si>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</si>
  <si>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</si>
  <si>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</si>
  <si>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</si>
  <si>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</si>
  <si>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</si>
  <si>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</si>
  <si>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</si>
  <si>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</si>
  <si>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</si>
  <si>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</si>
  <si>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</si>
  <si>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</si>
  <si>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</si>
  <si>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</si>
  <si>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</si>
  <si>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</si>
  <si>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</si>
  <si>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</si>
  <si>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</si>
  <si>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</si>
  <si>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</si>
  <si>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</si>
  <si>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</si>
  <si>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</si>
  <si>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</si>
  <si>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</si>
  <si>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</si>
  <si>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</si>
  <si>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</si>
  <si>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</si>
  <si>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</si>
  <si>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</si>
  <si>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</si>
  <si>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</si>
  <si>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</si>
  <si>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</si>
  <si>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</si>
  <si>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</si>
  <si>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</si>
  <si>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</si>
  <si>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</si>
  <si>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</si>
  <si>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</si>
  <si>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</si>
  <si>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</si>
  <si>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</si>
  <si>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</si>
  <si>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</si>
  <si>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</si>
  <si>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</si>
  <si>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</si>
  <si>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</si>
  <si>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</si>
  <si>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</si>
  <si>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</si>
  <si>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</si>
  <si>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</si>
  <si>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</si>
  <si>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</si>
  <si>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</si>
  <si>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</si>
  <si>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</si>
  <si>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</si>
  <si>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</si>
  <si>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</si>
  <si>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</si>
  <si>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</si>
  <si>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</si>
  <si>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</si>
  <si>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</si>
  <si>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</si>
  <si>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</si>
  <si>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</si>
  <si>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</si>
  <si>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</si>
  <si>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</si>
  <si>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</si>
  <si>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</si>
  <si>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</si>
  <si>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</si>
  <si>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</si>
  <si>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</si>
  <si>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</si>
  <si>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</si>
  <si>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</si>
  <si>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</si>
  <si>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</si>
  <si>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</si>
  <si>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</si>
  <si>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</si>
  <si>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</si>
  <si>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</si>
  <si>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</si>
  <si>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</si>
  <si>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</si>
  <si>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</si>
  <si>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</si>
  <si>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</si>
  <si>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</si>
  <si>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</si>
  <si>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</si>
  <si>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</si>
  <si>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</si>
  <si>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</si>
  <si>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</si>
  <si>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</si>
  <si>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</si>
  <si>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</si>
  <si>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</si>
  <si>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</si>
  <si>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</si>
  <si>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</si>
  <si>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</si>
  <si>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</si>
  <si>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</si>
  <si>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</si>
  <si>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</si>
  <si>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</si>
  <si>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</si>
  <si>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</si>
  <si>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</si>
  <si>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</si>
  <si>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</si>
  <si>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</si>
  <si>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</si>
  <si>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</si>
  <si>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</si>
  <si>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</si>
  <si>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</si>
  <si>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</si>
  <si>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</si>
  <si>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</si>
  <si>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</si>
  <si>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</si>
  <si>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</si>
  <si>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</si>
  <si>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</si>
  <si>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</si>
  <si>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</si>
  <si>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</si>
  <si>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</si>
  <si>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</si>
  <si>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</si>
  <si>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</si>
  <si>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</si>
  <si>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</si>
  <si>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</si>
  <si>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</si>
  <si>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</si>
  <si>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</si>
  <si>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</si>
  <si>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</si>
  <si>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</si>
  <si>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</si>
  <si>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</si>
  <si>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</si>
  <si>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</si>
  <si>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</si>
  <si>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</si>
  <si>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</si>
  <si>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</si>
  <si>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</si>
  <si>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</si>
  <si>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</si>
  <si>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</si>
  <si>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</si>
  <si>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</si>
  <si>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</si>
  <si>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</si>
  <si>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</si>
  <si>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</si>
  <si>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</si>
  <si>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</si>
  <si>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</si>
  <si>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</si>
  <si>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</si>
  <si>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</si>
  <si>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</si>
  <si>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</si>
  <si>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</si>
  <si>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</si>
  <si>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</si>
  <si>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</si>
  <si>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</si>
  <si>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</si>
  <si>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</si>
  <si>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</si>
  <si>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</si>
  <si>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</si>
  <si>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</si>
  <si>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</si>
  <si>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</si>
  <si>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</si>
  <si>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</si>
  <si>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</si>
  <si>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</si>
  <si>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</si>
  <si>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</si>
  <si>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</si>
  <si>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</si>
  <si>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</si>
  <si>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</si>
  <si>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</si>
  <si>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</si>
  <si>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</si>
  <si>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</si>
  <si>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</si>
  <si>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</si>
  <si>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</si>
  <si>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</si>
  <si>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</si>
  <si>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</si>
  <si>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</si>
  <si>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</si>
  <si>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</si>
  <si>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</si>
  <si>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</si>
  <si>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</si>
  <si>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</si>
  <si>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</si>
  <si>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</si>
  <si>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</si>
  <si>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</si>
  <si>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</si>
  <si>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</si>
  <si>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</si>
  <si>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</si>
  <si>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</si>
  <si>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</si>
  <si>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</si>
  <si>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</si>
  <si>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</si>
  <si>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</si>
  <si>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</si>
  <si>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</si>
  <si>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</si>
  <si>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</si>
  <si>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</si>
  <si>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</si>
  <si>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</si>
  <si>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</si>
  <si>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</si>
  <si>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</si>
  <si>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</si>
  <si>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</si>
  <si>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</si>
  <si>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</si>
  <si>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</si>
  <si>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</si>
  <si>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</si>
  <si>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</si>
  <si>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</si>
  <si>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</si>
  <si>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</si>
  <si>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</si>
  <si>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</si>
  <si>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</si>
  <si>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</si>
  <si>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</si>
  <si>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</si>
  <si>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</si>
  <si>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</si>
  <si>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</si>
  <si>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</si>
  <si>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</si>
  <si>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</si>
  <si>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</si>
  <si>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</si>
  <si>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</si>
  <si>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</si>
  <si>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</si>
  <si>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</si>
  <si>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</si>
  <si>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</si>
  <si>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</si>
  <si>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</si>
  <si>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</si>
  <si>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</si>
  <si>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</si>
  <si>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</si>
  <si>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</si>
  <si>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</si>
  <si>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</si>
  <si>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</si>
  <si>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</si>
  <si>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</si>
  <si>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</si>
  <si>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</si>
  <si>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</si>
  <si>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</si>
  <si>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</si>
  <si>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</si>
  <si>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</si>
  <si>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</si>
  <si>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</si>
  <si>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</si>
  <si>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</si>
  <si>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</si>
  <si>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</si>
  <si>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</si>
  <si>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</si>
  <si>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</si>
  <si>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</si>
  <si>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</si>
  <si>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</si>
  <si>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</si>
  <si>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</si>
  <si>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</si>
  <si>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</si>
  <si>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</si>
  <si>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</si>
  <si>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</si>
  <si>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</si>
  <si>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</si>
  <si>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</si>
  <si>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</si>
  <si>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</si>
  <si>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</si>
  <si>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</si>
  <si>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</si>
  <si>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</si>
  <si>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</si>
  <si>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</si>
  <si>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</si>
  <si>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</si>
  <si>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</si>
  <si>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</si>
  <si>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</si>
  <si>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</si>
  <si>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</si>
  <si>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</si>
  <si>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</si>
  <si>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</si>
  <si>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</si>
  <si>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</si>
  <si>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</si>
  <si>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</si>
  <si>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</si>
  <si>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</si>
  <si>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</si>
  <si>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</si>
  <si>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</si>
  <si>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</si>
  <si>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</si>
  <si>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</si>
  <si>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</si>
  <si>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</si>
  <si>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</si>
  <si>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</si>
  <si>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</si>
  <si>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</si>
  <si>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</si>
  <si>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</si>
  <si>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</si>
  <si>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</si>
  <si>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</si>
  <si>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</si>
  <si>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</si>
  <si>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</si>
  <si>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</si>
  <si>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</si>
  <si>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</si>
  <si>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</si>
  <si>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</si>
  <si>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</si>
  <si>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</si>
  <si>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</si>
  <si>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</si>
  <si>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</si>
  <si>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</si>
  <si>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</si>
  <si>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</si>
  <si>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</si>
  <si>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</si>
  <si>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</si>
  <si>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</si>
  <si>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</si>
  <si>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</si>
  <si>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</si>
  <si>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</si>
  <si>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</si>
  <si>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</si>
  <si>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</si>
  <si>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</si>
  <si>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</si>
  <si>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</si>
  <si>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</si>
  <si>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</si>
  <si>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</si>
  <si>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</si>
  <si>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</si>
  <si>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</si>
  <si>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</si>
  <si>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</si>
  <si>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</si>
  <si>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</si>
  <si>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</si>
  <si>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</si>
  <si>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</si>
  <si>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</si>
  <si>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</si>
  <si>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</si>
  <si>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</si>
  <si>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</si>
  <si>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</si>
  <si>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</si>
  <si>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</si>
  <si>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</si>
  <si>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</si>
  <si>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</si>
  <si>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</si>
  <si>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</si>
  <si>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</si>
  <si>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</si>
  <si>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</si>
  <si>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</si>
  <si>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</si>
  <si>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</si>
  <si>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</si>
  <si>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</si>
  <si>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</si>
  <si>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</si>
  <si>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</si>
  <si>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</si>
  <si>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</si>
  <si>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</si>
  <si>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</si>
  <si>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</si>
  <si>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</si>
  <si>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</si>
  <si>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</si>
  <si>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</si>
  <si>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</si>
  <si>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</si>
  <si>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</si>
  <si>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</si>
  <si>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</si>
  <si>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</si>
  <si>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</si>
  <si>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</si>
  <si>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</si>
  <si>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</si>
  <si>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</si>
  <si>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</si>
  <si>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</si>
  <si>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</si>
  <si>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</si>
  <si>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</si>
  <si>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</si>
  <si>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</si>
  <si>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</si>
  <si>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</si>
  <si>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</si>
  <si>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</si>
  <si>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</si>
  <si>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</si>
  <si>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</si>
  <si>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</si>
  <si>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</si>
  <si>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</si>
  <si>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</si>
  <si>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</si>
  <si>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</si>
  <si>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</si>
  <si>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</si>
  <si>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</si>
  <si>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</si>
  <si>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</si>
  <si>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</si>
  <si>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</si>
  <si>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</si>
  <si>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</si>
  <si>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</si>
  <si>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</si>
  <si>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</si>
  <si>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</si>
  <si>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</si>
  <si>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</si>
  <si>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</si>
  <si>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</si>
  <si>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</si>
  <si>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</si>
  <si>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</si>
  <si>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</si>
  <si>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</si>
  <si>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</si>
  <si>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</si>
  <si>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</si>
  <si>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</si>
  <si>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</si>
  <si>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</si>
  <si>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</si>
  <si>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</si>
  <si>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</si>
  <si>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</si>
  <si>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</si>
  <si>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</si>
  <si>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</si>
  <si>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</si>
  <si>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</si>
  <si>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</si>
  <si>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</si>
  <si>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</si>
  <si>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</si>
  <si>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</si>
  <si>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</si>
  <si>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</si>
  <si>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</si>
  <si>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</si>
  <si>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</si>
  <si>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</si>
  <si>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</si>
  <si>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</si>
  <si>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</si>
  <si>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</si>
  <si>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</si>
  <si>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</si>
  <si>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</si>
  <si>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</si>
  <si>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</si>
  <si>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</si>
  <si>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</si>
  <si>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</si>
  <si>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</si>
  <si>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</si>
  <si>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</si>
  <si>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</si>
  <si>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</si>
  <si>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</si>
  <si>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</si>
  <si>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</si>
  <si>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</si>
  <si>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</si>
  <si>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</si>
  <si>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</si>
  <si>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</si>
  <si>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</si>
  <si>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</si>
  <si>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</si>
  <si>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</si>
  <si>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</si>
  <si>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</si>
  <si>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</si>
  <si>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</si>
  <si>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</si>
  <si>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</si>
  <si>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</si>
  <si>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</si>
  <si>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</si>
  <si>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</si>
  <si>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</si>
  <si>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</si>
  <si>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</si>
  <si>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</si>
  <si>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</si>
  <si>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</si>
  <si>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</si>
  <si>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</si>
  <si>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</si>
  <si>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</si>
  <si>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</si>
  <si>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</si>
  <si>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</si>
  <si>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</si>
  <si>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</si>
  <si>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</si>
  <si>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</si>
  <si>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</si>
  <si>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</si>
  <si>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</si>
  <si>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</si>
  <si>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</si>
  <si>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</si>
  <si>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</si>
  <si>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</si>
  <si>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</si>
  <si>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</si>
  <si>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</si>
  <si>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</si>
  <si>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</si>
  <si>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</si>
  <si>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</si>
  <si>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</si>
  <si>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</si>
  <si>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</si>
  <si>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</si>
  <si>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</si>
  <si>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</si>
  <si>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</si>
  <si>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</si>
  <si>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</si>
  <si>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</si>
  <si>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</si>
  <si>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</si>
  <si>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</si>
  <si>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</si>
  <si>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</si>
  <si>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</si>
  <si>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</si>
  <si>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</si>
  <si>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</si>
  <si>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</si>
  <si>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</si>
  <si>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</si>
  <si>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</si>
  <si>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</si>
  <si>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</si>
  <si>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</si>
  <si>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</si>
  <si>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</si>
  <si>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</si>
  <si>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</si>
  <si>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</si>
  <si>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</si>
  <si>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</si>
  <si>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</si>
  <si>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</si>
  <si>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</si>
  <si>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</si>
  <si>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</si>
  <si>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</si>
  <si>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</si>
  <si>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</si>
  <si>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</si>
  <si>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</si>
  <si>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</si>
  <si>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</si>
  <si>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</si>
  <si>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</si>
  <si>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</si>
  <si>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</si>
  <si>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</si>
  <si>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</si>
  <si>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</si>
  <si>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</si>
  <si>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</si>
  <si>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</si>
  <si>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</si>
  <si>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</si>
  <si>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</si>
  <si>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</si>
  <si>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</si>
  <si>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</si>
  <si>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</si>
  <si>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</si>
  <si>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</si>
  <si>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</si>
  <si>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</si>
  <si>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</si>
  <si>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</si>
  <si>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</si>
  <si>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</si>
  <si>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</si>
  <si>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</si>
  <si>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</si>
  <si>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</si>
  <si>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</si>
  <si>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</si>
  <si>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</si>
  <si>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</si>
  <si>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</si>
  <si>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</si>
  <si>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</si>
  <si>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</si>
  <si>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</si>
  <si>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</si>
  <si>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</si>
  <si>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</si>
  <si>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</si>
  <si>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</si>
  <si>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</si>
  <si>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</si>
  <si>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</si>
  <si>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</si>
  <si>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</si>
  <si>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</si>
  <si>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</si>
  <si>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</si>
  <si>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</si>
  <si>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</si>
  <si>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</si>
  <si>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</si>
  <si>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</si>
  <si>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</si>
  <si>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</si>
  <si>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</si>
  <si>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</si>
  <si>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</si>
  <si>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</si>
  <si>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</si>
  <si>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</si>
  <si>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</si>
  <si>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</si>
  <si>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</si>
  <si>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</si>
  <si>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</si>
  <si>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</si>
  <si>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</si>
  <si>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</si>
  <si>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</si>
  <si>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</si>
  <si>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</si>
  <si>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</si>
  <si>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</si>
  <si>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</si>
  <si>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</si>
  <si>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</si>
  <si>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</si>
  <si>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</si>
  <si>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</si>
  <si>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</si>
  <si>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</si>
  <si>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</si>
  <si>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</si>
  <si>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</si>
  <si>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</si>
  <si>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</si>
  <si>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</si>
  <si>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</si>
  <si>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</si>
  <si>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</si>
  <si>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</si>
  <si>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</si>
  <si>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</si>
  <si>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</si>
  <si>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</si>
  <si>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</si>
  <si>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</si>
  <si>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</si>
  <si>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</si>
  <si>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</si>
  <si>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</si>
  <si>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</si>
  <si>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</si>
  <si>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</si>
  <si>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</si>
  <si>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</si>
  <si>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</si>
  <si>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</si>
  <si>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</si>
  <si>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</si>
  <si>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</si>
  <si>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</si>
  <si>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</si>
  <si>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</si>
  <si>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</si>
  <si>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</si>
  <si>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</si>
  <si>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</si>
  <si>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</si>
  <si>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</si>
  <si>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</si>
  <si>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</si>
  <si>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</si>
  <si>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</si>
  <si>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</si>
  <si>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</si>
  <si>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</si>
  <si>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</si>
  <si>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</si>
  <si>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</si>
  <si>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</si>
  <si>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</si>
  <si>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</si>
  <si>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</si>
  <si>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</si>
  <si>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</si>
  <si>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</si>
  <si>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</si>
  <si>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</si>
  <si>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</si>
  <si>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</si>
  <si>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</si>
  <si>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</si>
  <si>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</si>
  <si>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</si>
  <si>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</si>
  <si>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</si>
  <si>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</si>
  <si>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</si>
  <si>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</si>
  <si>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</si>
  <si>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</si>
  <si>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</si>
  <si>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</si>
  <si>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</si>
  <si>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</si>
  <si>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</si>
  <si>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</si>
  <si>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</si>
  <si>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</si>
  <si>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</si>
  <si>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</si>
  <si>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</si>
  <si>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</si>
  <si>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</si>
  <si>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</si>
  <si>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</si>
  <si>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</si>
  <si>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</si>
  <si>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</si>
  <si>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</si>
  <si>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</si>
  <si>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</si>
  <si>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</si>
  <si>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</si>
  <si>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</si>
  <si>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</si>
  <si>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</si>
  <si>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</si>
  <si>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</si>
  <si>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</si>
  <si>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</si>
  <si>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</si>
  <si>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</si>
  <si>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</si>
  <si>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</si>
  <si>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</si>
  <si>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</si>
  <si>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</si>
  <si>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</si>
  <si>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</si>
  <si>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</si>
  <si>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</si>
  <si>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</si>
  <si>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</si>
  <si>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</si>
  <si>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</si>
  <si>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</si>
  <si>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</si>
  <si>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</si>
  <si>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</si>
  <si>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</si>
  <si>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</si>
  <si>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</si>
  <si>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</si>
  <si>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</si>
  <si>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</si>
  <si>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</si>
  <si>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</si>
  <si>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</si>
  <si>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</si>
  <si>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</si>
  <si>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</si>
  <si>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</si>
  <si>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</si>
  <si>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</si>
  <si>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</si>
  <si>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</si>
  <si>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</si>
  <si>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</si>
  <si>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</si>
  <si>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</si>
  <si>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</si>
  <si>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</si>
  <si>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</si>
  <si>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</si>
  <si>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</si>
  <si>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</si>
  <si>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</si>
  <si>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</si>
  <si>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</si>
  <si>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</si>
  <si>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</si>
  <si>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</si>
  <si>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</si>
  <si>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</si>
  <si>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</si>
  <si>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</si>
  <si>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</si>
  <si>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</si>
  <si>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</si>
  <si>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</si>
  <si>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</si>
  <si>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</si>
  <si>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</si>
  <si>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</si>
  <si>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</si>
  <si>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</si>
  <si>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</si>
  <si>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</si>
  <si>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</si>
  <si>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</si>
  <si>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</si>
  <si>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</si>
  <si>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</si>
  <si>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</si>
  <si>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</si>
  <si>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</si>
  <si>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</si>
  <si>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</si>
  <si>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</si>
  <si>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</si>
  <si>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</si>
  <si>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</si>
  <si>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</si>
  <si>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</si>
  <si>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</si>
  <si>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</si>
  <si>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</si>
  <si>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</si>
  <si>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</si>
  <si>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</si>
  <si>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</si>
  <si>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</si>
  <si>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</si>
  <si>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</si>
  <si>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</si>
  <si>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</si>
  <si>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</si>
  <si>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</si>
  <si>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</si>
  <si>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</si>
  <si>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</si>
  <si>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</si>
  <si>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</si>
  <si>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</si>
  <si>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</si>
  <si>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</si>
  <si>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</si>
  <si>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</si>
  <si>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</si>
  <si>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</si>
  <si>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</si>
  <si>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</si>
  <si>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</si>
  <si>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</si>
  <si>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</si>
  <si>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</si>
  <si>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</si>
  <si>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</si>
  <si>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</si>
  <si>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</si>
  <si>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</si>
  <si>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</si>
  <si>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</si>
  <si>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</si>
  <si>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</si>
  <si>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</si>
  <si>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</si>
  <si>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</si>
  <si>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</si>
  <si>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</si>
  <si>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</si>
  <si>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</si>
  <si>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</si>
  <si>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</si>
  <si>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</si>
  <si>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</si>
  <si>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</si>
  <si>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</si>
  <si>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</si>
  <si>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</si>
  <si>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</si>
  <si>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</si>
  <si>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</si>
  <si>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</si>
  <si>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</si>
  <si>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</si>
  <si>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</si>
  <si>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</si>
  <si>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</si>
  <si>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</si>
  <si>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</si>
  <si>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</si>
  <si>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</si>
  <si>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</si>
  <si>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</si>
  <si>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</si>
  <si>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</si>
  <si>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</si>
  <si>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</si>
  <si>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</si>
  <si>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</si>
  <si>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</si>
  <si>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</si>
  <si>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</si>
  <si>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</si>
  <si>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</si>
  <si>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</si>
  <si>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</si>
  <si>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</si>
  <si>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</si>
  <si>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</si>
  <si>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</si>
  <si>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</si>
  <si>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</si>
  <si>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</si>
  <si>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</si>
  <si>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</si>
  <si>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</si>
  <si>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</si>
  <si>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</si>
  <si>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</si>
  <si>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</si>
  <si>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</si>
  <si>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</si>
  <si>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</si>
  <si>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</si>
  <si>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</si>
  <si>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</si>
  <si>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</si>
  <si>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</si>
  <si>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</si>
  <si>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</si>
  <si>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</si>
  <si>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</si>
  <si>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</si>
  <si>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</si>
  <si>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</si>
  <si>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</si>
  <si>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</si>
  <si>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</si>
  <si>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</si>
  <si>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</si>
  <si>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</si>
  <si>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</si>
  <si>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</si>
  <si>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</si>
  <si>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</si>
  <si>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</si>
  <si>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</si>
  <si>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</si>
  <si>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</si>
  <si>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</si>
  <si>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</si>
  <si>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</si>
  <si>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</si>
  <si>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</si>
  <si>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</si>
  <si>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</si>
  <si>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</si>
  <si>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</si>
  <si>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</si>
  <si>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</si>
  <si>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</si>
  <si>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</si>
  <si>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</si>
  <si>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</si>
  <si>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</si>
  <si>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</si>
  <si>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</si>
  <si>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</si>
  <si>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</si>
  <si>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</si>
  <si>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</si>
  <si>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</si>
  <si>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</si>
  <si>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</si>
  <si>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</si>
  <si>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</si>
  <si>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</si>
  <si>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</si>
  <si>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</si>
  <si>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</si>
  <si>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</si>
  <si>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</si>
  <si>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</si>
  <si>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</si>
  <si>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</si>
  <si>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</si>
  <si>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</si>
  <si>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</si>
  <si>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</si>
  <si>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</si>
  <si>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</si>
  <si>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</si>
  <si>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</si>
  <si>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</si>
  <si>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</si>
  <si>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</si>
  <si>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</si>
  <si>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</si>
  <si>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</si>
  <si>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</si>
  <si>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</si>
  <si>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</si>
  <si>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</si>
  <si>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</si>
  <si>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</si>
  <si>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</si>
  <si>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</si>
  <si>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</si>
  <si>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</si>
  <si>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</si>
  <si>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</si>
  <si>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</si>
  <si>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</si>
  <si>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</si>
  <si>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</si>
  <si>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</si>
  <si>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</si>
  <si>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</si>
  <si>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</si>
  <si>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</si>
  <si>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</si>
  <si>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</si>
  <si>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</si>
  <si>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</si>
  <si>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</si>
  <si>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</si>
  <si>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</si>
  <si>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</si>
  <si>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</si>
  <si>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</si>
  <si>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</si>
  <si>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</si>
  <si>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</si>
  <si>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</si>
  <si>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</si>
  <si>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</si>
  <si>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</si>
  <si>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</si>
  <si>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</si>
  <si>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</si>
  <si>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</si>
  <si>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</si>
  <si>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</si>
  <si>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</si>
  <si>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</si>
  <si>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</si>
  <si>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</si>
  <si>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</si>
  <si>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</si>
  <si>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</si>
  <si>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</si>
  <si>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</si>
  <si>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</si>
  <si>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</si>
  <si>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</si>
  <si>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</si>
  <si>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</si>
  <si>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</si>
  <si>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</si>
  <si>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</si>
  <si>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</si>
  <si>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</si>
  <si>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</si>
  <si>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</si>
  <si>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</si>
  <si>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</si>
  <si>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</si>
  <si>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</si>
  <si>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</si>
  <si>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</si>
  <si>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</si>
  <si>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</si>
  <si>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</si>
  <si>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</si>
  <si>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</si>
  <si>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</si>
  <si>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</si>
  <si>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</si>
  <si>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</si>
  <si>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</si>
  <si>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</si>
  <si>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</si>
  <si>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</si>
  <si>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</si>
  <si>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</si>
  <si>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</si>
  <si>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</si>
  <si>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</si>
  <si>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</si>
  <si>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</si>
  <si>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</si>
  <si>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</si>
  <si>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</si>
  <si>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</si>
  <si>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</si>
  <si>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</si>
  <si>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</si>
  <si>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</si>
  <si>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</si>
  <si>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</si>
  <si>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</si>
  <si>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</si>
  <si>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</si>
  <si>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</si>
  <si>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</si>
  <si>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</si>
  <si>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</si>
  <si>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</si>
  <si>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</si>
  <si>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</si>
  <si>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</si>
  <si>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</si>
  <si>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</si>
  <si>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</si>
  <si>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</si>
  <si>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</si>
  <si>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</si>
  <si>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</si>
  <si>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</si>
  <si>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</si>
  <si>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</si>
  <si>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</si>
  <si>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</si>
  <si>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</si>
  <si>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</si>
  <si>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</si>
  <si>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</si>
  <si>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</si>
  <si>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</si>
  <si>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</si>
  <si>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</si>
  <si>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</si>
  <si>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</si>
  <si>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</si>
  <si>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</si>
  <si>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</si>
  <si>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</si>
  <si>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</si>
  <si>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</si>
  <si>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</si>
  <si>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</si>
  <si>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</si>
  <si>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</si>
  <si>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</si>
  <si>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</si>
  <si>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</si>
  <si>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</si>
  <si>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</si>
  <si>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</si>
  <si>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</si>
  <si>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</si>
  <si>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</si>
  <si>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</si>
  <si>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</si>
  <si>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</si>
  <si>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</si>
  <si>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</si>
  <si>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</si>
  <si>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</si>
  <si>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</si>
  <si>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</si>
  <si>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</si>
  <si>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</si>
  <si>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</si>
  <si>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</si>
  <si>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</si>
  <si>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</si>
  <si>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</si>
  <si>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</si>
  <si>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</si>
  <si>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</si>
  <si>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</si>
  <si>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</si>
  <si>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</si>
  <si>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</si>
  <si>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</si>
  <si>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</si>
  <si>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</si>
  <si>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</si>
  <si>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</si>
  <si>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</si>
  <si>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</si>
  <si>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</si>
  <si>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</si>
  <si>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</si>
  <si>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</si>
  <si>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</si>
  <si>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</si>
  <si>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</si>
  <si>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</si>
  <si>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</si>
  <si>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</si>
  <si>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</si>
  <si>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</si>
  <si>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</si>
  <si>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</si>
  <si>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</si>
  <si>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</si>
  <si>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</si>
  <si>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</si>
  <si>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</si>
  <si>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</si>
  <si>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</si>
  <si>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</si>
  <si>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</si>
  <si>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</si>
  <si>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</si>
  <si>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</si>
  <si>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</si>
  <si>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</si>
  <si>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</si>
  <si>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</si>
  <si>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</si>
  <si>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</si>
  <si>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</si>
  <si>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</si>
  <si>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</si>
  <si>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</si>
  <si>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</si>
  <si>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</si>
  <si>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</si>
  <si>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</si>
  <si>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</si>
  <si>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</si>
  <si>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</si>
  <si>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</si>
  <si>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</si>
  <si>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</si>
  <si>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</si>
  <si>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</si>
  <si>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</si>
  <si>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</si>
  <si>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</si>
  <si>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</si>
  <si>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</si>
  <si>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</si>
  <si>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</si>
  <si>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</si>
  <si>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</si>
  <si>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</si>
  <si>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</si>
  <si>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</si>
  <si>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</si>
  <si>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</si>
  <si>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</si>
  <si>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</si>
  <si>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</si>
  <si>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</si>
  <si>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</si>
  <si>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</si>
  <si>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</si>
  <si>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</si>
  <si>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</si>
  <si>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</si>
  <si>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</si>
  <si>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</si>
  <si>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</si>
  <si>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</si>
  <si>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</si>
  <si>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</si>
  <si>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</si>
  <si>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</si>
  <si>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</si>
  <si>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</si>
  <si>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</si>
  <si>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</si>
  <si>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</si>
  <si>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</si>
  <si>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</si>
  <si>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</si>
  <si>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</si>
  <si>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</si>
  <si>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</si>
  <si>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</si>
  <si>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</si>
  <si>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</si>
  <si>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</si>
  <si>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</si>
  <si>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</si>
  <si>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</si>
  <si>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</si>
  <si>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</si>
  <si>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</si>
  <si>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</si>
  <si>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</si>
  <si>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</si>
  <si>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</si>
  <si>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</si>
  <si>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</si>
  <si>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</si>
  <si>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</si>
  <si>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</si>
  <si>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</si>
  <si>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</si>
  <si>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</si>
  <si>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</si>
  <si>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</si>
  <si>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</si>
  <si>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</si>
  <si>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</si>
  <si>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</si>
  <si>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</si>
  <si>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</si>
  <si>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</si>
  <si>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</si>
  <si>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</si>
  <si>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</si>
  <si>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</si>
  <si>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</si>
  <si>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</si>
  <si>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</si>
  <si>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</si>
  <si>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</si>
  <si>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</si>
  <si>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</si>
  <si>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</si>
  <si>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</si>
  <si>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</si>
  <si>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</si>
  <si>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</si>
  <si>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</si>
  <si>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</si>
  <si>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</si>
  <si>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</si>
  <si>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</si>
  <si>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</si>
  <si>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</si>
  <si>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</si>
  <si>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</si>
  <si>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</si>
  <si>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</si>
  <si>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</si>
  <si>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</si>
  <si>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</si>
  <si>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</si>
  <si>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</si>
  <si>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</si>
  <si>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</si>
  <si>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</si>
  <si>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</si>
  <si>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</si>
  <si>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</si>
  <si>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</si>
  <si>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</si>
  <si>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</si>
  <si>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</si>
  <si>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</si>
  <si>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</si>
  <si>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</si>
  <si>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</si>
  <si>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</si>
  <si>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</si>
  <si>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</si>
  <si>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</si>
  <si>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</si>
  <si>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</si>
  <si>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</si>
  <si>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</si>
  <si>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</si>
  <si>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</si>
  <si>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</si>
  <si>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</si>
  <si>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</si>
  <si>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</si>
  <si>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</si>
  <si>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</si>
  <si>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</si>
  <si>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</si>
  <si>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</si>
  <si>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</si>
  <si>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</si>
  <si>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</si>
  <si>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</si>
  <si>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</si>
  <si>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</si>
  <si>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</si>
  <si>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</si>
  <si>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</si>
  <si>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</si>
  <si>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</si>
  <si>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</si>
  <si>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</si>
  <si>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</si>
  <si>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</si>
  <si>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</si>
  <si>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</si>
  <si>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</si>
  <si>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</si>
  <si>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</si>
  <si>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</si>
  <si>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</si>
  <si>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</si>
  <si>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</si>
  <si>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</si>
  <si>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</si>
  <si>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</si>
  <si>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</si>
  <si>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</si>
  <si>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</si>
  <si>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</si>
  <si>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</si>
  <si>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</si>
  <si>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</si>
  <si>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</si>
  <si>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</si>
  <si>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</si>
  <si>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</si>
  <si>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</si>
  <si>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</si>
  <si>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</si>
  <si>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</si>
  <si>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</si>
  <si>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</si>
  <si>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</si>
  <si>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</si>
  <si>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</si>
  <si>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</si>
  <si>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</si>
  <si>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</si>
  <si>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</si>
  <si>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</si>
  <si>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</si>
  <si>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</si>
  <si>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</si>
  <si>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</si>
  <si>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</si>
  <si>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</si>
  <si>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</si>
  <si>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</si>
  <si>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</si>
  <si>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</si>
  <si>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</si>
  <si>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</si>
  <si>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</si>
  <si>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</si>
  <si>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</si>
  <si>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</si>
  <si>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</si>
  <si>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</si>
  <si>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</si>
  <si>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</si>
  <si>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</si>
  <si>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</si>
  <si>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</si>
  <si>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</si>
  <si>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</si>
  <si>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</si>
  <si>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</si>
  <si>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</si>
  <si>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</si>
  <si>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</si>
  <si>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</si>
  <si>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</si>
  <si>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</si>
  <si>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</si>
  <si>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</si>
  <si>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</si>
  <si>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</si>
  <si>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</si>
  <si>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</si>
  <si>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</si>
  <si>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</si>
  <si>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</si>
  <si>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</si>
  <si>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</si>
  <si>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</si>
  <si>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</si>
  <si>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</si>
  <si>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</si>
  <si>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</si>
  <si>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</si>
  <si>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</si>
  <si>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</si>
  <si>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</si>
  <si>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</si>
  <si>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</si>
  <si>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</si>
  <si>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</si>
  <si>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</si>
  <si>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</si>
  <si>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</si>
  <si>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</si>
  <si>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</si>
  <si>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</si>
  <si>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</si>
  <si>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</si>
  <si>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</si>
  <si>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</si>
  <si>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</si>
  <si>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</si>
  <si>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</si>
  <si>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</si>
  <si>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</si>
  <si>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</si>
  <si>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</si>
  <si>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</si>
  <si>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</si>
  <si>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</si>
  <si>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</si>
  <si>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</si>
  <si>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</si>
  <si>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</si>
  <si>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</si>
  <si>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</si>
  <si>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</si>
  <si>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</si>
  <si>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</si>
  <si>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</si>
  <si>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</si>
  <si>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</si>
  <si>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</si>
  <si>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</si>
  <si>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</si>
  <si>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</si>
  <si>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</si>
  <si>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</si>
  <si>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</si>
  <si>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</si>
  <si>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</si>
  <si>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</si>
  <si>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</si>
  <si>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</si>
  <si>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</si>
  <si>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</si>
  <si>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</si>
  <si>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</si>
  <si>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</si>
  <si>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</si>
  <si>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</si>
  <si>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</si>
  <si>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</si>
  <si>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</si>
  <si>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</si>
  <si>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</si>
  <si>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</si>
  <si>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</si>
  <si>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</si>
  <si>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</si>
  <si>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</si>
  <si>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</si>
  <si>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</si>
  <si>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</si>
  <si>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</si>
  <si>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</si>
  <si>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</si>
  <si>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</si>
  <si>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</si>
  <si>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</si>
  <si>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</si>
  <si>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</si>
  <si>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</si>
  <si>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</si>
  <si>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</si>
  <si>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</si>
  <si>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</si>
  <si>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</si>
  <si>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</si>
  <si>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</si>
  <si>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</si>
  <si>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</si>
  <si>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</si>
  <si>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</si>
  <si>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</si>
  <si>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</si>
  <si>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</si>
  <si>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</si>
  <si>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</si>
  <si>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</si>
  <si>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</si>
  <si>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</si>
  <si>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</si>
  <si>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</si>
  <si>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</si>
  <si>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</si>
  <si>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</si>
  <si>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</si>
  <si>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</si>
  <si>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</si>
  <si>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</si>
  <si>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</si>
  <si>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</si>
  <si>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</si>
  <si>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</si>
  <si>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</si>
  <si>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</si>
  <si>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</si>
  <si>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</si>
  <si>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</si>
  <si>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</si>
  <si>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</si>
  <si>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</si>
  <si>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</si>
  <si>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</si>
  <si>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</si>
  <si>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</si>
  <si>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</si>
  <si>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</si>
  <si>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</si>
  <si>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</si>
  <si>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</si>
  <si>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</si>
  <si>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</si>
  <si>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</si>
  <si>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</si>
  <si>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</si>
  <si>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</si>
  <si>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</si>
  <si>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</si>
  <si>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</si>
  <si>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</si>
  <si>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</si>
  <si>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</si>
  <si>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</si>
  <si>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</si>
  <si>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</si>
  <si>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</si>
  <si>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</si>
  <si>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</si>
  <si>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</si>
  <si>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</si>
  <si>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</si>
  <si>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</si>
  <si>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</si>
  <si>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</si>
  <si>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</si>
  <si>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</si>
  <si>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</si>
  <si>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</si>
  <si>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</si>
  <si>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</si>
  <si>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</si>
  <si>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</si>
  <si>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</si>
  <si>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</si>
  <si>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</si>
  <si>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</si>
  <si>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</si>
  <si>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</si>
  <si>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</si>
  <si>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</si>
  <si>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</si>
  <si>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</si>
  <si>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</si>
  <si>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</si>
  <si>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</si>
  <si>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</si>
  <si>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</si>
  <si>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</si>
  <si>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</si>
  <si>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</si>
  <si>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</si>
  <si>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</si>
  <si>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</si>
  <si>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</si>
  <si>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</si>
  <si>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</si>
  <si>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</si>
  <si>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</si>
  <si>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</si>
  <si>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</si>
  <si>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</si>
  <si>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</si>
  <si>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</si>
  <si>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</si>
  <si>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</si>
  <si>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</si>
  <si>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</si>
  <si>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</si>
  <si>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</si>
  <si>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</si>
  <si>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</si>
  <si>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</si>
  <si>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</si>
  <si>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</si>
  <si>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</si>
  <si>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</si>
  <si>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</si>
  <si>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</si>
  <si>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</si>
  <si>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</si>
  <si>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</si>
  <si>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</si>
  <si>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</si>
  <si>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</si>
  <si>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</si>
  <si>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</si>
  <si>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</si>
  <si>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</si>
  <si>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</si>
  <si>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</si>
  <si>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</si>
  <si>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</si>
  <si>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</si>
  <si>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</si>
  <si>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</si>
  <si>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</si>
  <si>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</si>
  <si>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</si>
  <si>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</si>
  <si>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</si>
  <si>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</si>
  <si>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</si>
  <si>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</si>
  <si>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</si>
  <si>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</si>
  <si>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</si>
  <si>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</si>
  <si>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</si>
  <si>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</si>
  <si>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</si>
  <si>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</si>
  <si>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</si>
  <si>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</si>
  <si>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</si>
  <si>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</si>
  <si>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</si>
  <si>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</si>
  <si>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</si>
  <si>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</si>
  <si>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</si>
  <si>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</si>
  <si>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</si>
  <si>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</si>
  <si>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</si>
  <si>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</si>
  <si>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</si>
  <si>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</si>
  <si>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</si>
  <si>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</si>
  <si>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</si>
  <si>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</si>
  <si>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</si>
  <si>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</si>
  <si>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</si>
  <si>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</si>
  <si>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</si>
  <si>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</si>
  <si>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</si>
  <si>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</si>
  <si>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</si>
  <si>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</si>
  <si>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</si>
  <si>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</si>
  <si>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</si>
  <si>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</si>
  <si>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</si>
  <si>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</si>
  <si>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</si>
  <si>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</si>
  <si>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</si>
  <si>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</si>
  <si>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</si>
  <si>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</si>
  <si>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</si>
  <si>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</si>
  <si>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</si>
  <si>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</si>
  <si>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</si>
  <si>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</si>
  <si>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</si>
  <si>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</si>
  <si>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</si>
  <si>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</si>
  <si>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</si>
  <si>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</si>
  <si>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</si>
  <si>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</si>
  <si>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</si>
  <si>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</si>
  <si>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</si>
  <si>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</si>
  <si>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</si>
  <si>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</si>
  <si>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</si>
  <si>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</si>
  <si>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</si>
  <si>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</si>
  <si>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</si>
  <si>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</si>
  <si>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</si>
  <si>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</si>
  <si>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</si>
  <si>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</si>
  <si>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</si>
  <si>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</si>
  <si>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</si>
  <si>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</si>
  <si>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</si>
  <si>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</si>
  <si>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</si>
  <si>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</si>
  <si>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</si>
  <si>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</si>
  <si>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</si>
  <si>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</si>
  <si>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</si>
  <si>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</si>
  <si>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</si>
  <si>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</si>
  <si>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</si>
  <si>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</si>
  <si>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</si>
  <si>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</si>
  <si>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</si>
  <si>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</si>
  <si>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</si>
  <si>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</si>
  <si>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</si>
  <si>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</si>
  <si>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</si>
  <si>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</si>
  <si>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</si>
  <si>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</si>
  <si>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</si>
  <si>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</si>
  <si>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</si>
  <si>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</si>
  <si>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</si>
  <si>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</si>
  <si>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</si>
  <si>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</si>
  <si>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</si>
  <si>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</si>
  <si>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</si>
  <si>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</si>
  <si>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</si>
  <si>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</si>
  <si>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</si>
  <si>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</si>
  <si>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</si>
  <si>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</si>
  <si>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</si>
  <si>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</si>
  <si>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</si>
  <si>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</si>
  <si>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</si>
  <si>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</si>
  <si>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</si>
  <si>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</si>
  <si>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</si>
  <si>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</si>
  <si>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</si>
  <si>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</si>
  <si>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</si>
  <si>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</si>
  <si>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</si>
  <si>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</si>
  <si>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</si>
  <si>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</si>
  <si>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</si>
  <si>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</si>
  <si>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</si>
  <si>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</si>
  <si>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</si>
  <si>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</si>
  <si>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</si>
  <si>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</si>
  <si>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</si>
  <si>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</si>
  <si>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</si>
  <si>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</si>
  <si>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</si>
  <si>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</si>
  <si>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</si>
  <si>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</si>
  <si>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</si>
  <si>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</si>
  <si>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</si>
  <si>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</si>
  <si>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</si>
  <si>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</si>
  <si>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</si>
  <si>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</si>
  <si>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</si>
  <si>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</si>
  <si>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</si>
  <si>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</si>
  <si>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</si>
  <si>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</si>
  <si>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</si>
  <si>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</si>
  <si>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</si>
  <si>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</si>
  <si>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</si>
  <si>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</si>
  <si>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</si>
  <si>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</si>
  <si>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</si>
  <si>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</si>
  <si>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</si>
  <si>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</si>
  <si>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</si>
  <si>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</si>
  <si>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</si>
  <si>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</si>
  <si>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</si>
  <si>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</si>
  <si>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</si>
  <si>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</si>
  <si>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</si>
  <si>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</si>
  <si>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</si>
  <si>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</si>
  <si>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</si>
  <si>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</si>
  <si>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</si>
  <si>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</si>
  <si>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</si>
  <si>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</si>
  <si>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</si>
  <si>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</si>
  <si>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</si>
  <si>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</si>
  <si>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</si>
  <si>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</si>
  <si>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</si>
  <si>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</si>
  <si>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</si>
  <si>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</si>
  <si>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</si>
  <si>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</si>
  <si>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</si>
  <si>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</si>
  <si>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</si>
  <si>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</si>
  <si>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</si>
  <si>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</si>
  <si>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</si>
  <si>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</si>
  <si>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</si>
  <si>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</si>
  <si>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</si>
  <si>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</si>
  <si>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</si>
  <si>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</si>
  <si>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</si>
  <si>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</si>
  <si>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</si>
  <si>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</si>
  <si>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</si>
  <si>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</si>
  <si>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</si>
  <si>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</si>
  <si>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</si>
  <si>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</si>
  <si>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</si>
  <si>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</si>
  <si>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</si>
  <si>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</si>
  <si>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</si>
  <si>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</si>
  <si>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</si>
  <si>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</si>
  <si>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</si>
  <si>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</si>
  <si>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</si>
  <si>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</si>
  <si>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</si>
  <si>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</si>
  <si>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</si>
  <si>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</si>
  <si>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</si>
  <si>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</si>
  <si>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</si>
  <si>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</si>
  <si>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</si>
  <si>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</si>
  <si>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</si>
  <si>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</si>
  <si>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</si>
  <si>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</si>
  <si>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</si>
  <si>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</si>
  <si>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</si>
  <si>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</si>
  <si>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</si>
  <si>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</si>
  <si>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</si>
  <si>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</si>
  <si>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</si>
  <si>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</si>
  <si>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</si>
  <si>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</si>
  <si>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</si>
  <si>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</si>
  <si>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</si>
  <si>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</si>
  <si>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</si>
  <si>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</si>
  <si>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</si>
  <si>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</si>
  <si>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</si>
  <si>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</si>
  <si>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</si>
  <si>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</si>
  <si>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</si>
  <si>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</si>
  <si>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</si>
  <si>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</si>
  <si>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</si>
  <si>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</si>
  <si>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</si>
  <si>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</si>
  <si>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</si>
  <si>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</si>
  <si>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</si>
  <si>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</si>
  <si>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</si>
  <si>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</si>
  <si>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</si>
  <si>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</si>
  <si>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</si>
  <si>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</si>
  <si>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</si>
  <si>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</si>
  <si>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</si>
  <si>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</si>
  <si>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</si>
  <si>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</si>
  <si>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</si>
  <si>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</si>
  <si>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</si>
  <si>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</si>
  <si>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</si>
  <si>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</si>
  <si>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</si>
  <si>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</si>
  <si>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</si>
  <si>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</si>
  <si>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</si>
  <si>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</si>
  <si>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</si>
  <si>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</si>
  <si>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</si>
  <si>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</si>
  <si>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</si>
  <si>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</si>
  <si>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</si>
  <si>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</si>
  <si>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</si>
  <si>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</si>
  <si>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</si>
  <si>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</si>
  <si>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</si>
  <si>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</si>
  <si>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</si>
  <si>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</si>
  <si>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</si>
  <si>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</si>
  <si>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</si>
  <si>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</si>
  <si>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</si>
  <si>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</si>
  <si>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</si>
  <si>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</si>
  <si>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</si>
  <si>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</si>
  <si>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</si>
  <si>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</si>
  <si>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</si>
  <si>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</si>
  <si>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</si>
  <si>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</si>
  <si>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</si>
  <si>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</si>
  <si>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</si>
  <si>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</si>
  <si>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</si>
  <si>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</si>
  <si>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</si>
  <si>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</si>
  <si>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</si>
  <si>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</si>
  <si>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</si>
  <si>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</si>
  <si>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</si>
  <si>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</si>
  <si>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</si>
  <si>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</si>
  <si>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</si>
  <si>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</si>
  <si>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</si>
  <si>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</si>
  <si>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</si>
  <si>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</si>
  <si>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</si>
  <si>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</si>
  <si>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</si>
  <si>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</si>
  <si>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</si>
  <si>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</si>
  <si>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</si>
  <si>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</si>
  <si>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</si>
  <si>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</si>
  <si>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</si>
  <si>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</si>
  <si>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</si>
  <si>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</si>
  <si>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</si>
  <si>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</si>
  <si>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</si>
  <si>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</si>
  <si>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</si>
  <si>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</si>
  <si>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</si>
  <si>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</si>
  <si>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</si>
  <si>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</si>
  <si>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</si>
  <si>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</si>
  <si>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</si>
  <si>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</si>
  <si>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</si>
  <si>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</si>
  <si>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</si>
  <si>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</si>
  <si>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</si>
  <si>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</si>
  <si>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</si>
  <si>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</si>
  <si>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</si>
  <si>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</si>
  <si>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</si>
  <si>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</si>
  <si>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</si>
  <si>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</si>
  <si>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</si>
  <si>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</si>
  <si>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</si>
  <si>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</si>
  <si>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</si>
  <si>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</si>
  <si>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</si>
  <si>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</si>
  <si>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</si>
  <si>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</si>
  <si>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</si>
  <si>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</si>
  <si>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</si>
  <si>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</si>
  <si>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</si>
  <si>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</si>
  <si>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</si>
  <si>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</si>
  <si>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</si>
  <si>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</si>
  <si>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</si>
  <si>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</si>
  <si>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</si>
  <si>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</si>
  <si>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</si>
  <si>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</si>
  <si>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</si>
  <si>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</si>
  <si>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</si>
  <si>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</si>
  <si>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</si>
  <si>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</si>
  <si>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</si>
  <si>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</si>
  <si>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</si>
  <si>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</si>
  <si>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</si>
  <si>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</si>
  <si>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</si>
  <si>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</si>
  <si>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</si>
  <si>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</si>
  <si>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</si>
  <si>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</si>
  <si>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</si>
  <si>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</si>
  <si>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</si>
  <si>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</si>
  <si>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</si>
  <si>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</si>
  <si>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</si>
  <si>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</si>
  <si>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</si>
  <si>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</si>
  <si>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</si>
  <si>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</si>
  <si>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</si>
  <si>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</si>
  <si>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</si>
  <si>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</si>
  <si>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</si>
  <si>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</si>
  <si>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</si>
  <si>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</si>
  <si>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</si>
  <si>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</si>
  <si>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</si>
  <si>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</si>
  <si>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</si>
  <si>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</si>
  <si>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</si>
  <si>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</si>
  <si>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</si>
  <si>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</si>
  <si>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</si>
  <si>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</si>
  <si>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</si>
  <si>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</si>
  <si>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</si>
  <si>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</si>
  <si>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</si>
  <si>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</si>
  <si>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</si>
  <si>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</si>
  <si>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</si>
  <si>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</si>
  <si>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</si>
  <si>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</si>
  <si>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</si>
  <si>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</si>
  <si>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</si>
  <si>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</si>
  <si>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</si>
  <si>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</si>
  <si>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</si>
  <si>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</si>
  <si>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</si>
  <si>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</si>
  <si>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</si>
  <si>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</si>
  <si>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</si>
  <si>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</si>
  <si>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</si>
  <si>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</si>
  <si>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</si>
  <si>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</si>
  <si>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</si>
  <si>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</si>
  <si>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</si>
  <si>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</si>
  <si>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</si>
  <si>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</si>
  <si>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</si>
  <si>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</si>
  <si>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</si>
  <si>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</si>
  <si>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</si>
  <si>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</si>
  <si>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</si>
  <si>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</si>
  <si>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</si>
  <si>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</si>
  <si>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</si>
  <si>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</si>
  <si>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</si>
  <si>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</si>
  <si>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</si>
  <si>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</si>
  <si>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</si>
  <si>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</si>
  <si>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</si>
  <si>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</si>
  <si>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</si>
  <si>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</si>
  <si>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</si>
  <si>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</si>
  <si>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</si>
  <si>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</si>
  <si>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</si>
  <si>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</si>
  <si>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</si>
  <si>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</si>
  <si>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</si>
  <si>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</si>
  <si>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</si>
  <si>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</si>
  <si>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</si>
  <si>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</si>
  <si>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</si>
  <si>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</si>
  <si>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</si>
  <si>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</si>
  <si>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</si>
  <si>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</si>
  <si>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</si>
  <si>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</si>
  <si>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</si>
  <si>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</si>
  <si>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</si>
  <si>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</si>
  <si>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</si>
  <si>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</si>
  <si>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</si>
  <si>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</si>
  <si>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</si>
  <si>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</si>
  <si>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</si>
  <si>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</si>
  <si>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</si>
  <si>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</si>
  <si>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</si>
  <si>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</si>
  <si>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</si>
  <si>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</si>
  <si>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</si>
  <si>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</si>
  <si>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</si>
  <si>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</si>
  <si>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</si>
  <si>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</si>
  <si>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</si>
  <si>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</si>
  <si>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</si>
  <si>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</si>
  <si>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</si>
  <si>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</si>
  <si>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</si>
  <si>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</si>
  <si>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</si>
  <si>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</si>
  <si>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</si>
  <si>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</si>
  <si>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</si>
  <si>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</si>
  <si>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</si>
  <si>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</si>
  <si>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</si>
  <si>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</si>
  <si>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</si>
  <si>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</si>
  <si>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</si>
  <si>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</si>
  <si>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</si>
  <si>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</si>
  <si>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</si>
  <si>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</si>
  <si>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</si>
  <si>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</si>
  <si>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</si>
  <si>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</si>
  <si>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</si>
  <si>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</si>
  <si>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</si>
  <si>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</si>
  <si>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</si>
  <si>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</si>
  <si>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</si>
  <si>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</si>
  <si>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</si>
  <si>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</si>
  <si>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</si>
  <si>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</si>
  <si>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</si>
  <si>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</si>
  <si>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</si>
  <si>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</si>
  <si>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</si>
  <si>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</si>
  <si>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</si>
  <si>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</si>
  <si>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</si>
  <si>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</si>
  <si>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</si>
  <si>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</si>
  <si>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</si>
  <si>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</si>
  <si>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</si>
  <si>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</si>
  <si>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</si>
  <si>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</si>
  <si>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</si>
  <si>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</si>
  <si>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</si>
  <si>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</si>
  <si>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</si>
  <si>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</si>
  <si>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</si>
  <si>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</si>
  <si>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</si>
  <si>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</si>
  <si>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</si>
  <si>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</si>
  <si>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</si>
  <si>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</si>
  <si>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</si>
  <si>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</si>
  <si>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</si>
  <si>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</si>
  <si>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</si>
  <si>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</si>
  <si>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</si>
  <si>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</si>
  <si>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</si>
  <si>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</si>
  <si>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</si>
  <si>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</si>
  <si>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</si>
  <si>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</si>
  <si>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</si>
  <si>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</si>
  <si>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</si>
  <si>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</si>
  <si>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</si>
  <si>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</si>
  <si>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</si>
  <si>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</si>
  <si>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</si>
  <si>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</si>
  <si>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</si>
  <si>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</si>
  <si>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</si>
  <si>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</si>
  <si>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</si>
  <si>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</si>
  <si>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</si>
  <si>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</si>
  <si>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</si>
  <si>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</si>
  <si>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</si>
  <si>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</si>
  <si>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</si>
  <si>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</si>
  <si>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</si>
  <si>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</si>
  <si>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</si>
  <si>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</si>
  <si>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</si>
  <si>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</si>
  <si>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</si>
  <si>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</si>
  <si>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</si>
  <si>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</si>
  <si>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</si>
  <si>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</si>
  <si>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</si>
  <si>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</si>
  <si>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</si>
  <si>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</si>
  <si>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</si>
  <si>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</si>
  <si>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</si>
  <si>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</si>
  <si>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</si>
  <si>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</si>
  <si>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</si>
  <si>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</si>
  <si>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</si>
  <si>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</si>
  <si>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</si>
  <si>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</si>
  <si>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</si>
  <si>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</si>
  <si>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</si>
  <si>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</si>
  <si>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</si>
  <si>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</si>
  <si>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</si>
  <si>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</si>
  <si>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</si>
  <si>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</si>
  <si>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</si>
  <si>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</si>
  <si>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</si>
  <si>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</si>
  <si>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</si>
  <si>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</si>
  <si>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</si>
  <si>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</si>
  <si>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</si>
  <si>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</si>
  <si>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</si>
  <si>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</si>
  <si>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</si>
  <si>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</si>
  <si>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</si>
  <si>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</si>
  <si>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</si>
  <si>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</si>
  <si>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</si>
  <si>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</si>
  <si>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</si>
  <si>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</si>
  <si>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</si>
  <si>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</si>
  <si>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</si>
  <si>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</si>
  <si>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</si>
  <si>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</si>
  <si>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</si>
  <si>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</si>
  <si>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</si>
  <si>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</si>
  <si>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</si>
  <si>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</si>
  <si>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</si>
  <si>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</si>
  <si>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</si>
  <si>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</si>
  <si>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</si>
  <si>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</si>
  <si>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</si>
  <si>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</si>
  <si>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</si>
  <si>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</si>
  <si>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</si>
  <si>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</si>
  <si>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</si>
  <si>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</si>
  <si>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</si>
  <si>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</si>
  <si>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</si>
  <si>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</si>
  <si>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</si>
  <si>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</si>
  <si>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</si>
  <si>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</si>
  <si>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</si>
  <si>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</si>
  <si>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</si>
  <si>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</si>
  <si>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</si>
  <si>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</si>
  <si>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</si>
  <si>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</si>
  <si>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</si>
  <si>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</si>
  <si>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</si>
  <si>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</si>
  <si>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</si>
  <si>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</si>
  <si>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</si>
  <si>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</si>
  <si>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</si>
  <si>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</si>
  <si>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</si>
  <si>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</si>
  <si>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</si>
  <si>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</si>
  <si>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</si>
  <si>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</si>
  <si>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</si>
  <si>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</si>
  <si>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</si>
  <si>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</si>
  <si>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</si>
  <si>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</si>
  <si>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</si>
  <si>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</si>
  <si>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</si>
  <si>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</si>
  <si>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</si>
  <si>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</si>
  <si>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</si>
  <si>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</si>
  <si>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</si>
  <si>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</si>
  <si>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</si>
  <si>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</si>
  <si>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</si>
  <si>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</si>
  <si>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</si>
  <si>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</si>
  <si>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</si>
  <si>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</si>
  <si>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</si>
  <si>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</si>
  <si>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</si>
  <si>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</si>
  <si>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</si>
  <si>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</si>
  <si>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</si>
  <si>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</si>
  <si>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</si>
  <si>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</si>
  <si>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</si>
  <si>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</si>
  <si>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</si>
  <si>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</si>
  <si>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</si>
  <si>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</si>
  <si>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</si>
  <si>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</si>
  <si>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</si>
  <si>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</si>
  <si>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</si>
  <si>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</si>
  <si>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</si>
  <si>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</si>
  <si>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</si>
  <si>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</si>
  <si>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</si>
  <si>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</si>
  <si>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</si>
  <si>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</si>
  <si>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</si>
  <si>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</si>
  <si>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</si>
  <si>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</si>
  <si>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</si>
  <si>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</si>
  <si>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</si>
  <si>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</si>
  <si>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</si>
  <si>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</si>
  <si>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</si>
  <si>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</si>
  <si>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</si>
  <si>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</si>
  <si>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</si>
  <si>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</si>
  <si>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</si>
  <si>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</si>
  <si>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</si>
  <si>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</si>
  <si>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</si>
  <si>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</si>
  <si>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</si>
  <si>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</si>
  <si>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</si>
  <si>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</si>
  <si>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</si>
  <si>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</si>
  <si>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</si>
  <si>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</si>
  <si>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</si>
  <si>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</si>
  <si>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</si>
  <si>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</si>
  <si>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</si>
  <si>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</si>
  <si>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</si>
  <si>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</si>
  <si>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</si>
  <si>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</si>
  <si>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</si>
  <si>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</si>
  <si>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</si>
  <si>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</si>
  <si>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</si>
  <si>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</si>
  <si>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</si>
  <si>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</si>
  <si>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</si>
  <si>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</si>
  <si>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</si>
  <si>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</si>
  <si>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</si>
  <si>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</si>
  <si>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</si>
  <si>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</si>
  <si>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</si>
  <si>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</si>
  <si>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</si>
  <si>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</si>
  <si>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</si>
  <si>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</si>
  <si>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</si>
  <si>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</si>
  <si>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</si>
  <si>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</si>
  <si>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</si>
  <si>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</si>
  <si>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</si>
  <si>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</si>
  <si>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</si>
  <si>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</si>
  <si>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</si>
  <si>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</si>
  <si>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</si>
  <si>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</si>
  <si>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</si>
  <si>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</si>
  <si>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</si>
  <si>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</si>
  <si>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</si>
  <si>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</si>
  <si>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</si>
  <si>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</si>
  <si>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</si>
  <si>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</si>
  <si>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</si>
  <si>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</si>
  <si>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</si>
  <si>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</si>
  <si>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</si>
  <si>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</si>
  <si>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</si>
  <si>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</si>
  <si>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</si>
  <si>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</si>
  <si>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</si>
  <si>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</si>
  <si>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</si>
  <si>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</si>
  <si>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</si>
  <si>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</si>
  <si>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</si>
  <si>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</si>
  <si>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</si>
  <si>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</si>
  <si>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</si>
  <si>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</si>
  <si>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</si>
  <si>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</si>
  <si>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</si>
  <si>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</si>
  <si>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</si>
  <si>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</si>
  <si>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</si>
  <si>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</si>
  <si>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</si>
  <si>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</si>
  <si>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</si>
  <si>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</si>
  <si>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</si>
  <si>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</si>
  <si>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</si>
  <si>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</si>
  <si>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</si>
  <si>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</si>
  <si>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</si>
  <si>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</si>
  <si>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</si>
  <si>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</si>
  <si>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</si>
  <si>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</si>
  <si>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</si>
  <si>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</si>
  <si>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</si>
  <si>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</si>
  <si>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</si>
  <si>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</si>
  <si>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</si>
  <si>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</si>
  <si>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</si>
  <si>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</si>
  <si>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</si>
  <si>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</si>
  <si>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</si>
  <si>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</si>
  <si>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</si>
  <si>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</si>
  <si>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</si>
  <si>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</si>
  <si>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</si>
  <si>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</si>
  <si>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</si>
  <si>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</si>
  <si>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</si>
  <si>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</si>
  <si>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</si>
  <si>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</si>
  <si>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</si>
  <si>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</si>
  <si>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</si>
  <si>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</si>
  <si>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</si>
  <si>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</si>
  <si>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</si>
  <si>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</si>
  <si>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</si>
  <si>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</si>
  <si>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</si>
  <si>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</si>
  <si>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</si>
  <si>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</si>
  <si>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</si>
  <si>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</si>
  <si>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</si>
  <si>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</si>
  <si>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</si>
  <si>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</si>
  <si>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</si>
  <si>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</si>
  <si>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</si>
  <si>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</si>
  <si>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</si>
  <si>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</si>
  <si>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</si>
  <si>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</si>
  <si>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</si>
  <si>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</si>
  <si>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</si>
  <si>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</si>
  <si>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</si>
  <si>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</si>
  <si>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</si>
  <si>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</si>
  <si>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</si>
  <si>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</si>
  <si>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</si>
  <si>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</si>
  <si>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</si>
  <si>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</si>
  <si>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</si>
  <si>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</si>
  <si>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</si>
  <si>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</si>
  <si>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</si>
  <si>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</si>
  <si>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</si>
  <si>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</si>
  <si>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</si>
  <si>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</si>
  <si>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</si>
  <si>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</si>
  <si>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</si>
  <si>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</si>
  <si>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</si>
  <si>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</si>
  <si>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</si>
  <si>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</si>
  <si>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</si>
  <si>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</si>
  <si>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</si>
  <si>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</si>
  <si>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</si>
  <si>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</si>
  <si>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</si>
  <si>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</si>
  <si>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</si>
  <si>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</si>
  <si>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</si>
  <si>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</si>
  <si>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</si>
  <si>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</si>
  <si>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</si>
  <si>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</si>
  <si>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</si>
  <si>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</si>
  <si>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</si>
  <si>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</si>
  <si>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</si>
  <si>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</si>
  <si>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</si>
  <si>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</si>
  <si>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</si>
  <si>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</si>
  <si>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</si>
  <si>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</si>
  <si>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</si>
  <si>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</si>
  <si>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</si>
  <si>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</si>
  <si>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</si>
  <si>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</si>
  <si>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</si>
  <si>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</si>
  <si>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</si>
  <si>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</si>
  <si>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</si>
  <si>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</si>
  <si>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</si>
  <si>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</si>
  <si>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</si>
  <si>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</si>
  <si>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</si>
  <si>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</si>
  <si>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</si>
  <si>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</si>
  <si>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</si>
  <si>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</si>
  <si>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</si>
  <si>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</si>
  <si>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</si>
  <si>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</si>
  <si>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</si>
  <si>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</si>
  <si>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</si>
  <si>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</si>
  <si>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</si>
  <si>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</si>
  <si>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</si>
  <si>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</si>
  <si>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</si>
  <si>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</si>
  <si>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</si>
  <si>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</si>
  <si>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</si>
  <si>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</si>
  <si>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</si>
  <si>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</si>
  <si>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</si>
  <si>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</si>
  <si>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</si>
  <si>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</si>
  <si>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</si>
  <si>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</si>
  <si>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</si>
  <si>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</si>
  <si>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</si>
  <si>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</si>
  <si>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</si>
  <si>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</si>
  <si>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</si>
  <si>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</si>
  <si>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</si>
  <si>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</si>
  <si>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</si>
  <si>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</si>
  <si>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</si>
  <si>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</si>
  <si>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</si>
  <si>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</si>
  <si>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</si>
  <si>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</si>
  <si>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</si>
  <si>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</si>
  <si>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</si>
  <si>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</si>
  <si>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</si>
  <si>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</si>
  <si>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</si>
  <si>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</si>
  <si>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</si>
  <si>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</si>
  <si>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</si>
  <si>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</si>
  <si>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</si>
  <si>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</si>
  <si>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</si>
  <si>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</si>
  <si>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</si>
  <si>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</si>
  <si>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</si>
  <si>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</si>
  <si>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</si>
  <si>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</si>
  <si>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</si>
  <si>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</si>
  <si>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</si>
  <si>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</si>
  <si>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</si>
  <si>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</si>
  <si>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</si>
  <si>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</si>
  <si>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</si>
  <si>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</si>
  <si>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</si>
  <si>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</si>
  <si>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</si>
  <si>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</si>
  <si>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</si>
  <si>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</si>
  <si>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</si>
  <si>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</si>
  <si>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</si>
  <si>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</si>
  <si>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</si>
  <si>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</si>
  <si>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</si>
  <si>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</si>
  <si>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</si>
  <si>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</si>
  <si>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</si>
  <si>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</si>
  <si>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</si>
  <si>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</si>
  <si>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</si>
  <si>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</si>
  <si>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</si>
  <si>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</si>
  <si>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</si>
  <si>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</si>
  <si>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</si>
  <si>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</si>
  <si>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</si>
  <si>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</si>
  <si>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</si>
  <si>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</si>
  <si>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</si>
  <si>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</si>
  <si>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</si>
  <si>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</si>
  <si>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</si>
  <si>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</si>
  <si>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</si>
  <si>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</si>
  <si>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</si>
  <si>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</si>
  <si>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</si>
  <si>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</si>
  <si>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</si>
  <si>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</si>
  <si>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</si>
  <si>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</si>
  <si>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</si>
  <si>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</si>
  <si>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</si>
  <si>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</si>
  <si>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</si>
  <si>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</si>
  <si>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</si>
  <si>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</si>
  <si>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</si>
  <si>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</si>
  <si>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</si>
  <si>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</si>
  <si>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</si>
  <si>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</si>
  <si>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</si>
  <si>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</si>
  <si>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</si>
  <si>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</si>
  <si>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</si>
  <si>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</si>
  <si>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</si>
  <si>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</si>
  <si>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</si>
  <si>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</si>
  <si>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</si>
  <si>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</si>
  <si>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</si>
  <si>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</si>
  <si>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</si>
  <si>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</si>
  <si>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</si>
  <si>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</si>
  <si>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</si>
  <si>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</si>
  <si>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</si>
  <si>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</si>
  <si>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</si>
  <si>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</si>
  <si>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</si>
  <si>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</si>
  <si>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</si>
  <si>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</si>
  <si>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</si>
  <si>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</si>
  <si>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</si>
  <si>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</si>
  <si>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</si>
  <si>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</si>
  <si>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</si>
  <si>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</si>
  <si>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</si>
  <si>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</si>
  <si>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</si>
  <si>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</si>
  <si>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</si>
  <si>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</si>
  <si>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</si>
  <si>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</si>
  <si>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</si>
  <si>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</si>
  <si>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</si>
  <si>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</si>
  <si>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</si>
  <si>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</si>
  <si>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</si>
  <si>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</si>
  <si>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</si>
  <si>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</si>
  <si>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</si>
  <si>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</si>
  <si>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</si>
  <si>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</si>
  <si>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</si>
  <si>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</si>
  <si>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</si>
  <si>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</si>
  <si>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</si>
  <si>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</si>
  <si>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</si>
  <si>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</si>
  <si>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</si>
  <si>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</si>
  <si>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</si>
  <si>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</si>
  <si>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</si>
  <si>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</si>
  <si>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</si>
  <si>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</si>
  <si>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</si>
  <si>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</si>
  <si>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</si>
  <si>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</si>
  <si>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</si>
  <si>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</si>
  <si>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</si>
  <si>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</si>
  <si>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</si>
  <si>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</si>
  <si>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</si>
  <si>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</si>
  <si>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</si>
  <si>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</si>
  <si>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</si>
  <si>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</si>
  <si>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</si>
  <si>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</si>
  <si>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</si>
  <si>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</si>
  <si>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</si>
  <si>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</si>
  <si>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</si>
  <si>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</si>
  <si>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</si>
  <si>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</si>
  <si>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</si>
  <si>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</si>
  <si>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</si>
  <si>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</si>
  <si>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</si>
  <si>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</si>
  <si>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</si>
  <si>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</si>
  <si>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</si>
  <si>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</si>
  <si>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</si>
  <si>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</si>
  <si>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</si>
  <si>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</si>
  <si>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</si>
  <si>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</si>
  <si>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</si>
  <si>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</si>
  <si>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</si>
  <si>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</si>
  <si>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</si>
  <si>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</si>
  <si>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</si>
  <si>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</si>
  <si>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</si>
  <si>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</si>
  <si>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</si>
  <si>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</si>
  <si>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</si>
  <si>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</si>
  <si>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</si>
  <si>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</si>
  <si>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</si>
  <si>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</si>
  <si>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</si>
  <si>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</si>
  <si>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</si>
  <si>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</si>
  <si>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</si>
  <si>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</si>
  <si>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</si>
  <si>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</si>
  <si>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</si>
  <si>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</si>
  <si>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</si>
  <si>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</si>
  <si>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</si>
  <si>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</si>
  <si>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</si>
  <si>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</si>
  <si>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</si>
  <si>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</si>
  <si>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</si>
  <si>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</si>
  <si>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</si>
  <si>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</si>
  <si>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</si>
  <si>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</si>
  <si>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</si>
  <si>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</si>
  <si>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</si>
  <si>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</si>
  <si>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</si>
  <si>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</si>
  <si>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</si>
  <si>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</si>
  <si>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</si>
  <si>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</si>
  <si>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</si>
  <si>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</si>
  <si>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</si>
  <si>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</si>
  <si>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</si>
  <si>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</si>
  <si>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</si>
  <si>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</si>
  <si>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</si>
  <si>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</si>
  <si>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</si>
  <si>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</si>
  <si>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</si>
  <si>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</si>
  <si>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</si>
  <si>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</si>
  <si>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</si>
  <si>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</si>
  <si>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</si>
  <si>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</si>
  <si>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</si>
  <si>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</si>
  <si>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</si>
  <si>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</si>
  <si>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</si>
  <si>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</si>
  <si>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</si>
  <si>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</si>
  <si>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</si>
  <si>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</si>
  <si>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</si>
  <si>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</si>
  <si>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</si>
  <si>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</si>
  <si>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</si>
  <si>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</si>
  <si>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</si>
  <si>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</si>
  <si>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</si>
  <si>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</si>
  <si>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</si>
  <si>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</si>
  <si>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</si>
  <si>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</si>
  <si>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</si>
  <si>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</si>
  <si>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</si>
  <si>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</si>
  <si>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</si>
  <si>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</si>
  <si>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</si>
  <si>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</si>
  <si>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</si>
  <si>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</si>
  <si>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</si>
  <si>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</si>
  <si>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</si>
  <si>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</si>
  <si>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</si>
  <si>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</si>
  <si>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</si>
  <si>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</si>
  <si>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</si>
  <si>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</si>
  <si>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</si>
  <si>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</si>
  <si>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</si>
  <si>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</si>
  <si>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</si>
  <si>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</si>
  <si>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</si>
  <si>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</si>
  <si>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</si>
  <si>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</si>
  <si>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</si>
  <si>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</si>
  <si>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</si>
  <si>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</si>
  <si>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</si>
  <si>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</si>
  <si>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</si>
  <si>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</si>
  <si>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</si>
  <si>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</si>
  <si>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</si>
  <si>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</si>
  <si>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</si>
  <si>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</si>
  <si>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</si>
  <si>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</si>
  <si>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</si>
  <si>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</si>
  <si>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</si>
  <si>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</si>
  <si>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</si>
  <si>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</si>
  <si>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</si>
  <si>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</si>
  <si>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</si>
  <si>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</si>
  <si>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</si>
  <si>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</si>
  <si>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</si>
  <si>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</si>
  <si>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</si>
  <si>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</si>
  <si>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</si>
  <si>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</si>
  <si>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</si>
  <si>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</si>
  <si>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</si>
  <si>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</si>
  <si>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</si>
  <si>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</si>
  <si>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</si>
  <si>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</si>
  <si>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</si>
  <si>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</si>
  <si>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</si>
  <si>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</si>
  <si>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</si>
  <si>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</si>
  <si>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</si>
  <si>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</si>
  <si>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</si>
  <si>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</si>
  <si>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</si>
  <si>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</si>
  <si>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</si>
  <si>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</si>
  <si>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</si>
  <si>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</si>
  <si>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</si>
  <si>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</si>
  <si>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</si>
  <si>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</si>
  <si>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</si>
  <si>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</si>
  <si>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</si>
  <si>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</si>
  <si>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</si>
  <si>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</si>
  <si>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</si>
  <si>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</si>
  <si>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</si>
  <si>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</si>
  <si>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</si>
  <si>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</si>
  <si>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</si>
  <si>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</si>
  <si>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</si>
  <si>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</si>
  <si>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</si>
  <si>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</si>
  <si>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</si>
  <si>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</si>
  <si>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</si>
  <si>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</si>
  <si>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</si>
  <si>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</si>
  <si>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</si>
  <si>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</si>
  <si>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</si>
  <si>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</si>
  <si>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</si>
  <si>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</si>
  <si>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</si>
  <si>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</si>
  <si>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</si>
  <si>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</si>
  <si>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</si>
  <si>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</si>
  <si>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</si>
  <si>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</si>
  <si>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</si>
  <si>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</si>
  <si>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</si>
  <si>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</si>
  <si>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</si>
  <si>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</si>
  <si>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</si>
  <si>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</si>
  <si>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</si>
  <si>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</si>
  <si>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</si>
  <si>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</si>
  <si>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</si>
  <si>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</si>
  <si>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</si>
  <si>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</si>
  <si>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</si>
  <si>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</si>
  <si>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</si>
  <si>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</si>
  <si>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</si>
  <si>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</si>
  <si>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</si>
  <si>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</si>
  <si>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</si>
  <si>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</si>
  <si>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</si>
  <si>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</si>
  <si>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</si>
  <si>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</si>
  <si>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</si>
  <si>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</si>
  <si>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</si>
  <si>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</si>
  <si>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</si>
  <si>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</si>
  <si>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</si>
  <si>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</si>
  <si>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</si>
  <si>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</si>
  <si>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</si>
  <si>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</si>
  <si>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</si>
  <si>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</si>
  <si>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</si>
  <si>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</si>
  <si>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</si>
  <si>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</si>
  <si>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</si>
  <si>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</si>
  <si>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</si>
  <si>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</si>
  <si>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</si>
  <si>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</si>
  <si>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</si>
  <si>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</si>
  <si>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</si>
  <si>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</si>
  <si>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</si>
  <si>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</si>
  <si>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</si>
  <si>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</si>
  <si>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</si>
  <si>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</si>
  <si>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</si>
  <si>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</si>
  <si>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</si>
  <si>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</si>
  <si>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</si>
  <si>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</si>
  <si>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</si>
  <si>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</si>
  <si>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</si>
  <si>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</si>
  <si>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</si>
  <si>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</si>
  <si>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</si>
  <si>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</si>
  <si>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</si>
  <si>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</si>
  <si>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</si>
  <si>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</si>
  <si>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</si>
  <si>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</si>
  <si>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</si>
  <si>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</si>
  <si>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</si>
  <si>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</si>
  <si>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</si>
  <si>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</si>
  <si>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</si>
  <si>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</si>
  <si>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</si>
  <si>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</si>
  <si>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</si>
  <si>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</si>
  <si>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</si>
  <si>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</si>
  <si>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</si>
  <si>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</si>
  <si>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</si>
  <si>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</si>
  <si>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</si>
  <si>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</si>
  <si>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</si>
  <si>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</si>
  <si>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</si>
  <si>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</si>
  <si>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</si>
  <si>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</si>
  <si>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</si>
  <si>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</si>
  <si>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</si>
  <si>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</si>
  <si>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</si>
  <si>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</si>
  <si>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</si>
  <si>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</si>
  <si>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</si>
  <si>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</si>
  <si>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</si>
  <si>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</si>
  <si>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</si>
  <si>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</si>
  <si>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</si>
  <si>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</si>
  <si>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</si>
  <si>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</si>
  <si>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</si>
  <si>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</si>
  <si>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</si>
  <si>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</si>
  <si>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</si>
  <si>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</si>
  <si>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</si>
  <si>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</si>
  <si>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</si>
  <si>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</si>
  <si>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</si>
  <si>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</si>
  <si>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</si>
  <si>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</si>
  <si>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</si>
  <si>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</si>
  <si>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</si>
  <si>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</si>
  <si>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</si>
  <si>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</si>
  <si>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</si>
  <si>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</si>
  <si>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</si>
  <si>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</si>
  <si>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</si>
  <si>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</si>
  <si>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</si>
  <si>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</si>
  <si>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</si>
  <si>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</si>
  <si>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</si>
  <si>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</si>
  <si>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</si>
  <si>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</si>
  <si>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</si>
  <si>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</si>
  <si>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</si>
  <si>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</si>
  <si>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</si>
  <si>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</si>
  <si>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</si>
  <si>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</si>
  <si>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</si>
  <si>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</si>
  <si>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</si>
  <si>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</si>
  <si>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</si>
  <si>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</si>
  <si>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</si>
  <si>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</si>
  <si>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</si>
  <si>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</si>
  <si>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</si>
  <si>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</si>
  <si>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</si>
  <si>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</si>
  <si>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</si>
  <si>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</si>
  <si>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</si>
  <si>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</si>
  <si>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</si>
  <si>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</si>
  <si>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</si>
  <si>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</si>
  <si>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</si>
  <si>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</si>
  <si>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</si>
  <si>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</si>
  <si>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</si>
  <si>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</si>
  <si>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</si>
  <si>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</si>
  <si>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</si>
  <si>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</si>
  <si>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</si>
  <si>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</si>
  <si>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</si>
  <si>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</si>
  <si>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</si>
  <si>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</si>
  <si>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</si>
  <si>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</si>
  <si>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</si>
  <si>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</si>
  <si>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</si>
  <si>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</si>
  <si>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</si>
  <si>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</si>
  <si>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</si>
  <si>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</si>
  <si>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</si>
  <si>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</si>
  <si>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</si>
  <si>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</si>
  <si>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</si>
  <si>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</si>
  <si>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</si>
  <si>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</si>
  <si>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</si>
  <si>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</si>
  <si>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</si>
  <si>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</si>
  <si>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</si>
  <si>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</si>
  <si>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</si>
  <si>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</si>
  <si>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</si>
  <si>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</si>
  <si>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</si>
  <si>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</si>
  <si>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</si>
  <si>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</si>
  <si>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</si>
  <si>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</si>
  <si>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</si>
  <si>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</si>
  <si>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</si>
  <si>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</si>
  <si>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</si>
  <si>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</si>
  <si>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</si>
  <si>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</si>
  <si>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</si>
  <si>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</si>
  <si>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</si>
  <si>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</si>
  <si>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</si>
  <si>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</si>
  <si>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</si>
  <si>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</si>
  <si>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</si>
  <si>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</si>
  <si>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</si>
  <si>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</si>
  <si>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</si>
  <si>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</si>
  <si>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</si>
  <si>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</si>
  <si>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</si>
  <si>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</si>
  <si>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</si>
  <si>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</si>
  <si>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</si>
  <si>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</si>
  <si>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</si>
  <si>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</si>
  <si>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</si>
  <si>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</si>
  <si>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</si>
  <si>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</si>
  <si>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</si>
  <si>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</si>
  <si>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</si>
  <si>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</si>
  <si>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</si>
  <si>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</si>
  <si>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</si>
  <si>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</si>
  <si>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</si>
  <si>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</si>
  <si>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</si>
  <si>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</si>
  <si>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</si>
  <si>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</si>
  <si>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</si>
  <si>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</si>
  <si>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</si>
  <si>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</si>
  <si>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</si>
  <si>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</si>
  <si>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</si>
  <si>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</si>
  <si>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</si>
  <si>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</si>
  <si>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</si>
  <si>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</si>
  <si>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</si>
  <si>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</si>
  <si>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</si>
  <si>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</si>
  <si>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</si>
  <si>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</si>
  <si>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</si>
  <si>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</si>
  <si>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</si>
  <si>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</si>
  <si>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</si>
  <si>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</si>
  <si>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</si>
  <si>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</si>
  <si>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</si>
  <si>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</si>
  <si>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</si>
  <si>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</si>
  <si>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</si>
  <si>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</si>
  <si>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</si>
  <si>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</si>
  <si>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</si>
  <si>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</si>
  <si>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</si>
  <si>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</si>
  <si>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</si>
  <si>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</si>
  <si>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</si>
  <si>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</si>
  <si>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</si>
  <si>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</si>
  <si>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</si>
  <si>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</si>
  <si>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</si>
  <si>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</si>
  <si>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</si>
  <si>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</si>
  <si>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</si>
  <si>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</si>
  <si>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</si>
  <si>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</si>
  <si>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</si>
  <si>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</si>
  <si>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</si>
  <si>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</si>
  <si>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</si>
  <si>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</si>
  <si>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</si>
  <si>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</si>
  <si>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</si>
  <si>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</si>
  <si>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</si>
  <si>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</si>
  <si>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</si>
  <si>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</si>
  <si>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</si>
  <si>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</si>
  <si>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</si>
  <si>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</si>
  <si>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</si>
  <si>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</si>
  <si>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</si>
  <si>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</si>
  <si>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</si>
  <si>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</si>
  <si>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</si>
  <si>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</si>
  <si>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</si>
  <si>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</si>
  <si>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</si>
  <si>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</si>
  <si>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</si>
  <si>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</si>
  <si>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</si>
  <si>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</si>
  <si>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</si>
  <si>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</si>
  <si>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</si>
  <si>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</si>
  <si>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</si>
  <si>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</si>
  <si>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</si>
  <si>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</si>
  <si>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</si>
  <si>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</si>
  <si>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</si>
  <si>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</si>
  <si>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</si>
  <si>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</si>
  <si>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</si>
  <si>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</si>
  <si>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</si>
  <si>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</si>
  <si>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</si>
  <si>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</si>
  <si>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</si>
  <si>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</si>
  <si>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</si>
  <si>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</si>
  <si>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</si>
  <si>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</si>
  <si>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</si>
  <si>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</si>
  <si>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</si>
  <si>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</si>
  <si>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</si>
  <si>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</si>
  <si>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</si>
  <si>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</si>
  <si>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</si>
  <si>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</si>
  <si>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</si>
  <si>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</si>
  <si>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</si>
  <si>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</si>
  <si>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</si>
  <si>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</si>
  <si>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</si>
  <si>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</si>
  <si>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</si>
  <si>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</si>
  <si>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</si>
  <si>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</si>
  <si>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</si>
  <si>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</si>
  <si>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</si>
  <si>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</si>
  <si>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</si>
  <si>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</si>
  <si>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</si>
  <si>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</si>
  <si>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</si>
  <si>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</si>
  <si>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</si>
  <si>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</si>
  <si>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</si>
  <si>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</si>
  <si>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</si>
  <si>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</si>
  <si>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</si>
  <si>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</si>
  <si>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</si>
  <si>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</si>
  <si>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</si>
  <si>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</si>
  <si>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</si>
  <si>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</si>
  <si>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</si>
  <si>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</si>
  <si>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</si>
  <si>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</si>
  <si>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</si>
  <si>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</si>
  <si>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</si>
  <si>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</si>
  <si>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</si>
  <si>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</si>
  <si>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</si>
  <si>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</si>
  <si>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</si>
  <si>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</si>
  <si>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</si>
  <si>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</si>
  <si>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</si>
  <si>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</si>
  <si>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</si>
  <si>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</si>
  <si>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</si>
  <si>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</si>
  <si>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</si>
  <si>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</si>
  <si>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</si>
  <si>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</si>
  <si>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</si>
  <si>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</si>
  <si>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</si>
  <si>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</si>
  <si>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</si>
  <si>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</si>
  <si>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</si>
  <si>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</si>
  <si>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</si>
  <si>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</si>
  <si>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</si>
  <si>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</si>
  <si>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</si>
  <si>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</si>
  <si>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</si>
  <si>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</si>
  <si>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</si>
  <si>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</si>
  <si>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</si>
  <si>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</si>
  <si>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</si>
  <si>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</si>
  <si>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</si>
  <si>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</si>
  <si>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</si>
  <si>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</si>
  <si>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</si>
  <si>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</si>
  <si>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</si>
  <si>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</si>
  <si>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</si>
  <si>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</si>
  <si>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</si>
  <si>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</si>
  <si>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</si>
  <si>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</si>
  <si>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</si>
  <si>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</si>
  <si>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</si>
  <si>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</si>
  <si>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</si>
  <si>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</si>
  <si>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</si>
  <si>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</si>
  <si>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</si>
  <si>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</si>
  <si>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</si>
  <si>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</si>
  <si>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</si>
  <si>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</si>
  <si>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</si>
  <si>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</si>
  <si>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</si>
  <si>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</si>
  <si>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</si>
  <si>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</si>
  <si>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</si>
  <si>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</si>
  <si>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</si>
  <si>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</si>
  <si>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</si>
  <si>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</si>
  <si>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</si>
  <si>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</si>
  <si>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</si>
  <si>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</si>
  <si>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</si>
  <si>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</si>
  <si>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</si>
  <si>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</si>
  <si>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</si>
  <si>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</si>
  <si>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</si>
  <si>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</si>
  <si>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</si>
  <si>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</si>
  <si>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</si>
  <si>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</si>
  <si>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</si>
  <si>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</si>
  <si>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</si>
  <si>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</si>
  <si>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</si>
  <si>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</si>
  <si>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</si>
  <si>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</si>
  <si>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</si>
  <si>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</si>
  <si>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</si>
  <si>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</si>
  <si>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</si>
  <si>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</si>
  <si>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</si>
  <si>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</si>
  <si>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</si>
  <si>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</si>
  <si>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</si>
  <si>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</si>
  <si>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</si>
  <si>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</si>
  <si>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</si>
  <si>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</si>
  <si>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</si>
  <si>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</si>
  <si>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</si>
  <si>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</si>
  <si>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</si>
  <si>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</si>
  <si>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</si>
  <si>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</si>
  <si>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</si>
  <si>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</si>
  <si>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</si>
  <si>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</si>
  <si>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</si>
  <si>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</si>
  <si>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</si>
  <si>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</si>
  <si>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</si>
  <si>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</si>
  <si>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</si>
  <si>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</si>
  <si>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</si>
  <si>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</si>
  <si>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</si>
  <si>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</si>
  <si>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</si>
  <si>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</si>
  <si>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</si>
  <si>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</si>
  <si>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</si>
  <si>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</si>
  <si>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</si>
  <si>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</si>
  <si>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</si>
  <si>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</si>
  <si>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</si>
  <si>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</si>
  <si>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</si>
  <si>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</si>
  <si>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</si>
  <si>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</si>
  <si>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</si>
  <si>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</si>
  <si>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</si>
  <si>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</si>
  <si>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</si>
  <si>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</si>
  <si>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</si>
  <si>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</si>
  <si>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</si>
  <si>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</si>
  <si>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</si>
  <si>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</si>
  <si>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</si>
  <si>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</si>
  <si>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</si>
  <si>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</si>
  <si>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</si>
  <si>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</si>
  <si>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</si>
  <si>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</si>
  <si>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</si>
  <si>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</si>
  <si>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</si>
  <si>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</si>
  <si>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</si>
  <si>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</si>
  <si>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</si>
  <si>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</si>
  <si>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</si>
  <si>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</si>
  <si>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</si>
  <si>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</si>
  <si>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</si>
  <si>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</si>
  <si>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</si>
  <si>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</si>
  <si>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</si>
  <si>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</si>
  <si>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</si>
  <si>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</si>
  <si>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</si>
  <si>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</si>
  <si>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</si>
  <si>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</si>
  <si>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</si>
  <si>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</si>
  <si>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</si>
  <si>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</si>
  <si>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</si>
  <si>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</si>
  <si>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</si>
  <si>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</si>
  <si>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</si>
  <si>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</si>
  <si>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</si>
  <si>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</si>
  <si>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</si>
  <si>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</si>
  <si>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</si>
  <si>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</si>
  <si>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</si>
  <si>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</si>
  <si>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</si>
  <si>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</si>
  <si>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</si>
  <si>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</si>
  <si>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</si>
  <si>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</si>
  <si>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</si>
  <si>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</si>
  <si>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</si>
  <si>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</si>
  <si>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</si>
  <si>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</si>
  <si>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</si>
  <si>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</si>
  <si>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</si>
  <si>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</si>
  <si>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</si>
  <si>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</si>
  <si>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</si>
  <si>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</si>
  <si>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</si>
  <si>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</si>
  <si>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</si>
  <si>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</si>
  <si>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</si>
  <si>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</si>
  <si>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</si>
  <si>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</si>
  <si>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</si>
  <si>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</si>
  <si>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</si>
  <si>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</si>
  <si>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</si>
  <si>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</si>
  <si>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</si>
  <si>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</si>
  <si>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</si>
  <si>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</si>
  <si>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</si>
  <si>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</si>
  <si>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</si>
  <si>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</si>
  <si>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</si>
  <si>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</si>
  <si>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</si>
  <si>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</si>
  <si>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</si>
  <si>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</si>
  <si>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</si>
  <si>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</si>
  <si>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</si>
  <si>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</si>
  <si>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</si>
  <si>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</si>
  <si>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</si>
  <si>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</si>
  <si>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</si>
  <si>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</si>
  <si>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</si>
  <si>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</si>
  <si>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</si>
  <si>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</si>
  <si>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</si>
  <si>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</si>
  <si>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</si>
  <si>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</si>
  <si>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</si>
  <si>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</si>
  <si>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</si>
  <si>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</si>
  <si>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</si>
  <si>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</si>
  <si>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</si>
  <si>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</si>
  <si>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</si>
  <si>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</si>
  <si>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</si>
  <si>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</si>
  <si>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</si>
  <si>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</si>
  <si>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</si>
  <si>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</si>
  <si>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</si>
  <si>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</si>
  <si>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</si>
  <si>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</si>
  <si>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</si>
  <si>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</si>
  <si>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</si>
  <si>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</si>
  <si>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</si>
  <si>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</si>
  <si>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</si>
  <si>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</si>
  <si>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</si>
  <si>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</si>
  <si>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</si>
  <si>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</si>
  <si>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</si>
  <si>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</si>
  <si>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</si>
  <si>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</si>
  <si>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</si>
  <si>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</si>
  <si>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</si>
  <si>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</si>
  <si>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</si>
  <si>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</si>
  <si>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</si>
  <si>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</si>
  <si>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</si>
  <si>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</si>
  <si>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</si>
  <si>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</si>
  <si>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</si>
  <si>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</si>
  <si>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</si>
  <si>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</si>
  <si>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</si>
  <si>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</si>
  <si>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</si>
  <si>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</si>
  <si>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</si>
  <si>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</si>
  <si>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</si>
  <si>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</si>
  <si>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</si>
  <si>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</si>
  <si>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</si>
  <si>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</si>
  <si>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</si>
  <si>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</si>
  <si>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</si>
  <si>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</si>
  <si>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</si>
  <si>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</si>
  <si>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</si>
  <si>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</si>
  <si>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</si>
  <si>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</si>
  <si>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</si>
  <si>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</si>
  <si>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</si>
  <si>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</si>
  <si>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</si>
  <si>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</si>
  <si>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</si>
  <si>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</si>
  <si>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</si>
  <si>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</si>
  <si>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</si>
  <si>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</si>
  <si>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</si>
  <si>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</si>
  <si>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</si>
  <si>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</si>
  <si>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</si>
  <si>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</si>
  <si>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</si>
  <si>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</si>
  <si>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</si>
  <si>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</si>
  <si>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</si>
  <si>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</si>
  <si>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</si>
  <si>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</si>
  <si>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</si>
  <si>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</si>
  <si>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</si>
  <si>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</si>
  <si>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</si>
  <si>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</si>
  <si>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</si>
  <si>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</si>
  <si>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</si>
  <si>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</si>
  <si>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</si>
  <si>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</si>
  <si>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</si>
  <si>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</si>
  <si>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</si>
  <si>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</si>
  <si>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</si>
  <si>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</si>
  <si>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</si>
  <si>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</si>
  <si>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</si>
  <si>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</si>
  <si>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</si>
  <si>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</si>
  <si>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</si>
  <si>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</si>
  <si>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</si>
  <si>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</si>
  <si>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</si>
  <si>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</si>
  <si>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</si>
  <si>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</si>
  <si>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</si>
  <si>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</si>
  <si>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</si>
  <si>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</si>
  <si>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</si>
  <si>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</si>
  <si>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</si>
  <si>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</si>
  <si>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</si>
  <si>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</si>
  <si>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</si>
  <si>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</si>
  <si>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</si>
  <si>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</si>
  <si>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</si>
  <si>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</si>
  <si>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</si>
  <si>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</si>
  <si>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</si>
  <si>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</si>
  <si>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</si>
  <si>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</si>
  <si>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</si>
  <si>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</si>
  <si>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</si>
  <si>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</si>
  <si>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</si>
  <si>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</si>
  <si>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</si>
  <si>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</si>
  <si>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</si>
  <si>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</si>
  <si>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</si>
  <si>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</si>
  <si>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</si>
  <si>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</si>
  <si>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</si>
  <si>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</si>
  <si>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</si>
  <si>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</si>
  <si>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</si>
  <si>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</si>
  <si>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</si>
  <si>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</si>
  <si>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</si>
  <si>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</si>
  <si>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</si>
  <si>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</si>
  <si>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</si>
  <si>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</si>
  <si>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</si>
  <si>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</si>
  <si>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</si>
  <si>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</si>
  <si>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</si>
  <si>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</si>
  <si>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</si>
  <si>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</si>
  <si>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</si>
  <si>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</si>
  <si>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</si>
  <si>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</si>
  <si>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</si>
  <si>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</si>
  <si>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</si>
  <si>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</si>
  <si>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</si>
  <si>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</si>
  <si>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</si>
  <si>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</si>
  <si>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</si>
  <si>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</si>
  <si>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</si>
  <si>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</si>
  <si>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</si>
  <si>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</si>
  <si>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</si>
  <si>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</si>
  <si>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</si>
  <si>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</si>
  <si>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</si>
  <si>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</si>
  <si>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</si>
  <si>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</si>
  <si>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</si>
  <si>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</si>
  <si>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</si>
  <si>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</si>
  <si>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</si>
  <si>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</si>
  <si>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</si>
  <si>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</si>
  <si>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</si>
  <si>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</si>
  <si>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</si>
  <si>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</si>
  <si>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</si>
  <si>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</si>
  <si>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</si>
  <si>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</si>
  <si>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</si>
  <si>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</si>
  <si>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</si>
  <si>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</si>
  <si>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</si>
  <si>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</si>
  <si>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</si>
  <si>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</si>
  <si>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</si>
  <si>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</si>
  <si>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</si>
  <si>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</si>
  <si>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</si>
  <si>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</si>
  <si>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</si>
  <si>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</si>
  <si>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</si>
  <si>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</si>
  <si>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</si>
  <si>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</si>
  <si>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</si>
  <si>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</si>
  <si>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</si>
  <si>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</si>
  <si>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</si>
  <si>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</si>
  <si>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</si>
  <si>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</si>
  <si>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</si>
  <si>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</si>
  <si>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</si>
  <si>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</si>
  <si>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</si>
  <si>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</si>
  <si>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</si>
  <si>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</si>
  <si>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</si>
  <si>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</si>
  <si>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</si>
  <si>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</si>
  <si>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</si>
  <si>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</si>
  <si>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</si>
  <si>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</si>
  <si>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</si>
  <si>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</si>
  <si>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</si>
  <si>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</si>
  <si>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</si>
  <si>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</si>
  <si>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</si>
  <si>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</si>
  <si>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</si>
  <si>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</si>
  <si>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</si>
  <si>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</si>
  <si>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</si>
  <si>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</si>
  <si>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</si>
  <si>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</si>
  <si>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</si>
  <si>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</si>
  <si>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</si>
  <si>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</si>
  <si>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</si>
  <si>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</si>
  <si>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</si>
  <si>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</si>
  <si>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</si>
  <si>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</si>
  <si>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</si>
  <si>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</si>
  <si>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</si>
  <si>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</si>
  <si>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</si>
  <si>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</si>
  <si>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</si>
  <si>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</si>
  <si>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</si>
  <si>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</si>
  <si>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</si>
  <si>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</si>
  <si>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</si>
  <si>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</si>
  <si>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</si>
  <si>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</si>
  <si>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</si>
  <si>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</si>
  <si>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</si>
  <si>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</si>
  <si>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</si>
  <si>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</si>
  <si>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</si>
  <si>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</si>
  <si>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</si>
  <si>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</si>
  <si>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</si>
  <si>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</si>
  <si>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</si>
  <si>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</si>
  <si>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</si>
  <si>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</si>
  <si>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</si>
  <si>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</si>
  <si>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</si>
  <si>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</si>
  <si>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</si>
  <si>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</si>
  <si>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</si>
  <si>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</si>
  <si>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</si>
  <si>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</si>
  <si>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</si>
  <si>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</si>
  <si>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</si>
  <si>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</si>
  <si>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</si>
  <si>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</si>
  <si>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</si>
  <si>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</si>
  <si>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</si>
  <si>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</si>
  <si>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</si>
  <si>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</si>
  <si>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</si>
  <si>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</si>
  <si>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</si>
  <si>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</si>
  <si>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</si>
  <si>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</si>
  <si>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</si>
  <si>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</si>
  <si>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</si>
  <si>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</si>
  <si>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</si>
  <si>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</si>
  <si>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</si>
  <si>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</si>
  <si>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</si>
  <si>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</si>
  <si>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</si>
  <si>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</si>
  <si>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</si>
  <si>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</si>
  <si>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</si>
  <si>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</si>
  <si>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</si>
  <si>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</si>
  <si>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</si>
  <si>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</si>
  <si>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</si>
  <si>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</si>
  <si>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</si>
  <si>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</si>
  <si>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</si>
  <si>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</si>
  <si>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</si>
  <si>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</si>
  <si>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</si>
  <si>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</si>
  <si>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</si>
  <si>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</si>
  <si>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</si>
  <si>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</si>
  <si>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</si>
  <si>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</si>
  <si>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</si>
  <si>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</si>
  <si>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</si>
  <si>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</si>
  <si>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</si>
  <si>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</si>
  <si>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</si>
  <si>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</si>
  <si>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</si>
  <si>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</si>
  <si>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</si>
  <si>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</si>
  <si>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</si>
  <si>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</si>
  <si>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</si>
  <si>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</si>
  <si>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</si>
  <si>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</si>
  <si>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</si>
  <si>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</si>
  <si>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</si>
  <si>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</si>
  <si>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</si>
  <si>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</si>
  <si>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</si>
  <si>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</si>
  <si>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</si>
  <si>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</si>
  <si>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</si>
  <si>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</si>
  <si>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</si>
  <si>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</si>
  <si>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</si>
  <si>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</si>
  <si>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</si>
  <si>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</si>
  <si>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</si>
  <si>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</si>
  <si>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</si>
  <si>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</si>
  <si>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</si>
  <si>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</si>
  <si>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</si>
  <si>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</si>
  <si>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</si>
  <si>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</si>
  <si>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</si>
  <si>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</si>
  <si>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</si>
  <si>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</si>
  <si>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</si>
  <si>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</si>
  <si>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</si>
  <si>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</si>
  <si>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</si>
  <si>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</si>
  <si>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</si>
  <si>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</si>
  <si>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</si>
  <si>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</si>
  <si>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</si>
  <si>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</si>
  <si>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</si>
  <si>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</si>
  <si>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</si>
  <si>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</si>
  <si>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</si>
  <si>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</si>
  <si>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</si>
  <si>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</si>
  <si>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</si>
  <si>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</si>
  <si>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</si>
  <si>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</si>
  <si>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</si>
  <si>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</si>
  <si>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</si>
  <si>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</si>
  <si>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</si>
  <si>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</si>
  <si>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</si>
  <si>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</si>
  <si>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</si>
  <si>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</si>
  <si>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</si>
  <si>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</si>
  <si>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</si>
  <si>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</si>
  <si>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</si>
  <si>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</si>
  <si>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</si>
  <si>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</si>
  <si>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</si>
  <si>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</si>
  <si>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</si>
  <si>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</si>
  <si>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</si>
  <si>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</si>
  <si>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</si>
  <si>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</si>
  <si>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</si>
  <si>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</si>
  <si>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</si>
  <si>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</si>
  <si>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</si>
  <si>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</si>
  <si>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</si>
  <si>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</si>
  <si>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</si>
  <si>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</si>
  <si>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</si>
  <si>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</si>
  <si>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</si>
  <si>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</si>
  <si>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</si>
  <si>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</si>
  <si>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</si>
  <si>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</si>
  <si>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</si>
  <si>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</si>
  <si>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</si>
  <si>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</si>
  <si>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</si>
  <si>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</si>
  <si>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</si>
  <si>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</si>
  <si>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</si>
  <si>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</si>
  <si>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</si>
  <si>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</si>
  <si>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</si>
  <si>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</si>
  <si>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</si>
  <si>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</si>
  <si>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</si>
  <si>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</si>
  <si>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</si>
  <si>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</si>
  <si>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</si>
  <si>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</si>
  <si>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</si>
  <si>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</si>
  <si>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</si>
  <si>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</si>
  <si>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</si>
  <si>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</si>
  <si>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</si>
  <si>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</si>
  <si>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</si>
  <si>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</si>
  <si>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</si>
  <si>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</si>
  <si>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</si>
  <si>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</si>
  <si>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</si>
  <si>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</si>
  <si>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</si>
  <si>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</si>
  <si>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</si>
  <si>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</si>
  <si>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</si>
  <si>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</si>
  <si>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</si>
  <si>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</si>
  <si>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</si>
  <si>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</si>
  <si>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</si>
  <si>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</si>
  <si>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</si>
  <si>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</si>
  <si>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</si>
  <si>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</si>
  <si>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</si>
  <si>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</si>
  <si>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</si>
  <si>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</si>
  <si>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</si>
  <si>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</si>
  <si>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</si>
  <si>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</si>
  <si>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</si>
  <si>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</si>
  <si>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</si>
  <si>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</si>
  <si>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</si>
  <si>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</si>
  <si>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</si>
  <si>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</si>
  <si>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</si>
  <si>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</si>
  <si>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</si>
  <si>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</si>
  <si>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</si>
  <si>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</si>
  <si>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</si>
  <si>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</si>
  <si>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</si>
  <si>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</si>
  <si>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</si>
  <si>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</si>
  <si>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</si>
  <si>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</si>
  <si>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</si>
  <si>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</si>
  <si>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</si>
  <si>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</si>
  <si>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</si>
  <si>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</si>
  <si>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</si>
  <si>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</si>
  <si>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</si>
  <si>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</si>
  <si>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</si>
  <si>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</si>
  <si>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</si>
  <si>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</si>
  <si>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</si>
  <si>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</si>
  <si>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</si>
  <si>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</si>
  <si>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</si>
  <si>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</si>
  <si>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</si>
  <si>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</si>
  <si>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</si>
  <si>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</si>
  <si>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</si>
  <si>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</si>
  <si>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</si>
  <si>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</si>
  <si>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</si>
  <si>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</si>
  <si>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</si>
  <si>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</si>
  <si>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</si>
  <si>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</si>
  <si>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</si>
  <si>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</si>
  <si>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</si>
  <si>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</si>
  <si>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</si>
  <si>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</si>
  <si>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</si>
  <si>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</si>
  <si>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</si>
  <si>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</si>
  <si>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</si>
  <si>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</si>
  <si>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</si>
  <si>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</si>
  <si>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</si>
  <si>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</si>
  <si>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</si>
  <si>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</si>
  <si>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</si>
  <si>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</si>
  <si>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</si>
  <si>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</si>
  <si>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</si>
  <si>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</si>
  <si>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</si>
  <si>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</si>
  <si>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</si>
  <si>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</si>
  <si>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</si>
  <si>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</si>
  <si>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</si>
  <si>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</si>
  <si>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</si>
  <si>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</si>
  <si>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</si>
  <si>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</si>
  <si>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</si>
  <si>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</si>
  <si>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</si>
  <si>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</si>
  <si>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</si>
  <si>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</si>
  <si>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</si>
  <si>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</si>
  <si>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</si>
  <si>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</si>
  <si>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</si>
  <si>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</si>
  <si>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</si>
  <si>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</si>
  <si>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</si>
  <si>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</si>
  <si>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</si>
  <si>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</si>
  <si>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</si>
  <si>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</si>
  <si>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</si>
  <si>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</si>
  <si>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</si>
  <si>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</si>
  <si>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</si>
  <si>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</si>
  <si>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</si>
  <si>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</si>
  <si>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</si>
  <si>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</si>
  <si>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</si>
  <si>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</si>
  <si>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</si>
  <si>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</si>
  <si>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</si>
  <si>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</si>
  <si>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</si>
  <si>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</si>
  <si>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</si>
  <si>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</si>
  <si>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</si>
  <si>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</si>
  <si>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</si>
  <si>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</si>
  <si>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</si>
  <si>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</si>
  <si>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</si>
  <si>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</si>
  <si>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</si>
  <si>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</si>
  <si>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</si>
  <si>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</si>
  <si>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</si>
  <si>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</si>
  <si>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</si>
  <si>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</si>
  <si>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</si>
  <si>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</si>
  <si>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</si>
  <si>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</si>
  <si>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</si>
  <si>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</si>
  <si>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</si>
  <si>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</si>
  <si>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</si>
  <si>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</si>
  <si>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</si>
  <si>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</si>
  <si>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</si>
  <si>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</si>
  <si>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</si>
  <si>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</si>
  <si>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</si>
  <si>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</si>
  <si>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</si>
  <si>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</si>
  <si>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</si>
  <si>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</si>
  <si>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</si>
  <si>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</si>
  <si>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</si>
  <si>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</si>
  <si>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</si>
  <si>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</si>
  <si>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</si>
  <si>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</si>
  <si>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</si>
  <si>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</si>
  <si>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</si>
  <si>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</si>
  <si>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</si>
  <si>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</si>
  <si>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</si>
  <si>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</si>
  <si>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</si>
  <si>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</si>
  <si>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</si>
  <si>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</si>
  <si>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</si>
  <si>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</si>
  <si>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</si>
  <si>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</si>
  <si>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</si>
  <si>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</si>
  <si>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</si>
  <si>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</si>
  <si>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</si>
  <si>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</si>
  <si>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</si>
  <si>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</si>
  <si>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</si>
  <si>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</si>
  <si>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</si>
  <si>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</si>
  <si>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</si>
  <si>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</si>
  <si>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</si>
  <si>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</si>
  <si>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</si>
  <si>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</si>
  <si>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</si>
  <si>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</si>
  <si>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</si>
  <si>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</si>
  <si>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</si>
  <si>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</si>
  <si>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</si>
  <si>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</si>
  <si>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</si>
  <si>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</si>
  <si>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</si>
  <si>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</si>
  <si>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</si>
  <si>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</si>
  <si>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</si>
  <si>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</si>
  <si>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</si>
  <si>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</si>
  <si>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</si>
  <si>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</si>
  <si>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</si>
  <si>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</si>
  <si>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</si>
  <si>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</si>
  <si>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</si>
  <si>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</si>
  <si>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</si>
  <si>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</si>
  <si>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</si>
  <si>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</si>
  <si>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</si>
  <si>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</si>
  <si>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</si>
  <si>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</si>
  <si>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</si>
  <si>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</si>
  <si>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</si>
  <si>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</si>
  <si>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</si>
  <si>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</si>
  <si>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</si>
  <si>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</si>
  <si>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</si>
  <si>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</si>
  <si>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</si>
  <si>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</si>
  <si>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</si>
  <si>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</si>
  <si>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</si>
  <si>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</si>
  <si>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</si>
  <si>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</si>
  <si>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</si>
  <si>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</si>
  <si>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</si>
  <si>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</si>
  <si>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</si>
  <si>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</si>
  <si>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</si>
  <si>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</si>
  <si>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</si>
  <si>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</si>
  <si>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</si>
  <si>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</si>
  <si>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</si>
  <si>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</si>
  <si>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</si>
  <si>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</si>
  <si>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</si>
  <si>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</si>
  <si>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</si>
  <si>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</si>
  <si>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</si>
  <si>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</si>
  <si>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</si>
  <si>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</si>
  <si>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</si>
  <si>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</si>
  <si>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</si>
  <si>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</si>
  <si>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</si>
  <si>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</si>
  <si>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</si>
  <si>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</si>
  <si>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</si>
  <si>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</si>
  <si>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</si>
  <si>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</si>
  <si>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</si>
  <si>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</si>
  <si>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</si>
  <si>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</si>
  <si>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</si>
  <si>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</si>
  <si>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</si>
  <si>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</si>
  <si>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</si>
  <si>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</si>
  <si>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</si>
  <si>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</si>
  <si>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</si>
  <si>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</si>
  <si>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</si>
  <si>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</si>
  <si>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</si>
  <si>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</si>
  <si>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</si>
  <si>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</si>
  <si>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</si>
  <si>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</si>
  <si>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</si>
  <si>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</si>
  <si>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</si>
  <si>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</si>
  <si>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</si>
  <si>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</si>
  <si>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</si>
  <si>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</si>
  <si>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</si>
  <si>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</si>
  <si>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</si>
  <si>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</si>
  <si>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</si>
  <si>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</si>
  <si>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</si>
  <si>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</si>
  <si>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</si>
  <si>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</si>
  <si>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</si>
  <si>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</si>
  <si>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</si>
  <si>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</si>
  <si>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</si>
  <si>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</si>
  <si>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</si>
  <si>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</si>
  <si>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</si>
  <si>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</si>
  <si>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</si>
  <si>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</si>
  <si>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</si>
  <si>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</si>
  <si>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</si>
  <si>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</si>
  <si>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</si>
  <si>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</si>
  <si>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</si>
  <si>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</si>
  <si>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</si>
  <si>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</si>
  <si>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</si>
  <si>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</si>
  <si>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</si>
  <si>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</si>
  <si>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</si>
  <si>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</si>
  <si>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</si>
  <si>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</si>
  <si>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</si>
  <si>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</si>
  <si>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</si>
  <si>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</si>
  <si>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</si>
  <si>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</si>
  <si>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</si>
  <si>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</si>
  <si>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</si>
  <si>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</si>
  <si>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</si>
  <si>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</si>
  <si>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</si>
  <si>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</si>
  <si>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</si>
  <si>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</si>
  <si>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</si>
  <si>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</si>
  <si>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</si>
  <si>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</si>
  <si>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</si>
  <si>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</si>
  <si>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</si>
  <si>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</si>
  <si>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</si>
  <si>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</si>
  <si>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</si>
  <si>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</si>
  <si>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</si>
  <si>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</si>
  <si>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</si>
  <si>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</si>
  <si>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</si>
  <si>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</si>
  <si>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</si>
  <si>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</si>
  <si>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</si>
  <si>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</si>
  <si>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</si>
  <si>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</si>
  <si>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</si>
  <si>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</si>
  <si>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</si>
  <si>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</si>
  <si>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</si>
  <si>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</si>
  <si>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</si>
  <si>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</si>
  <si>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</si>
  <si>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</si>
  <si>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</si>
  <si>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</si>
  <si>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</si>
  <si>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</si>
  <si>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</si>
  <si>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</si>
  <si>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</si>
  <si>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</si>
  <si>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</si>
  <si>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</si>
  <si>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</si>
  <si>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</si>
  <si>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</si>
  <si>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</si>
  <si>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</si>
  <si>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</si>
  <si>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</si>
  <si>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</si>
  <si>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</si>
  <si>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</si>
  <si>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</si>
  <si>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</si>
  <si>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</si>
  <si>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</si>
  <si>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</si>
  <si>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</si>
  <si>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</si>
  <si>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</si>
  <si>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</si>
  <si>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</si>
  <si>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</si>
  <si>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</si>
  <si>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</si>
  <si>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</si>
  <si>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</si>
  <si>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</si>
  <si>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</si>
  <si>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</si>
  <si>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</si>
  <si>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</si>
  <si>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</si>
  <si>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</si>
  <si>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</si>
  <si>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</si>
  <si>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</si>
  <si>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</si>
  <si>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</si>
  <si>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</si>
  <si>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</si>
  <si>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</si>
  <si>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</si>
  <si>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</si>
  <si>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</si>
  <si>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</si>
  <si>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</si>
  <si>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</si>
  <si>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</si>
  <si>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</si>
  <si>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</si>
  <si>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</si>
  <si>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</si>
  <si>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</si>
  <si>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</si>
  <si>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</si>
  <si>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</si>
  <si>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</si>
  <si>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</si>
  <si>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</si>
  <si>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</si>
  <si>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</si>
  <si>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</si>
  <si>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</si>
  <si>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</si>
  <si>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</si>
  <si>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</si>
  <si>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</si>
  <si>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</si>
  <si>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</si>
  <si>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</si>
  <si>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</si>
  <si>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</si>
  <si>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</si>
  <si>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</si>
  <si>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</si>
  <si>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</si>
  <si>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</si>
  <si>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</si>
  <si>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</si>
  <si>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</si>
  <si>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</si>
  <si>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</si>
  <si>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</si>
  <si>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</si>
  <si>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</si>
  <si>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</si>
  <si>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</si>
  <si>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</si>
  <si>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</si>
  <si>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</si>
  <si>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</si>
  <si>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</si>
  <si>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</si>
  <si>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</si>
  <si>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</si>
  <si>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</si>
  <si>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</si>
  <si>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</si>
  <si>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</si>
  <si>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</si>
  <si>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</si>
  <si>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</si>
  <si>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</si>
  <si>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</si>
  <si>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</si>
  <si>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</si>
  <si>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</si>
  <si>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</si>
  <si>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</si>
  <si>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</si>
  <si>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</si>
  <si>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</si>
  <si>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</si>
  <si>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</si>
  <si>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</si>
  <si>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</si>
  <si>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</si>
  <si>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</si>
  <si>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</si>
  <si>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</si>
  <si>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</si>
  <si>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</si>
  <si>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</si>
  <si>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</si>
  <si>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</si>
  <si>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</si>
  <si>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</si>
  <si>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</si>
  <si>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</si>
  <si>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</si>
  <si>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</si>
  <si>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</si>
  <si>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</si>
  <si>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</si>
  <si>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</si>
  <si>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</si>
  <si>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</si>
  <si>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</si>
  <si>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</si>
  <si>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</si>
  <si>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</si>
  <si>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</si>
  <si>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</si>
  <si>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</si>
  <si>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</si>
  <si>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</si>
  <si>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</si>
  <si>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</si>
  <si>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</si>
  <si>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</si>
  <si>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</si>
  <si>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</si>
  <si>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</si>
  <si>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</si>
  <si>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</si>
  <si>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</si>
  <si>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</si>
  <si>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</si>
  <si>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</si>
  <si>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</si>
  <si>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</si>
  <si>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</si>
  <si>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</si>
  <si>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</si>
  <si>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</si>
  <si>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</si>
  <si>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</si>
  <si>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</si>
  <si>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</si>
  <si>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</si>
  <si>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</si>
  <si>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</si>
  <si>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</si>
  <si>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</si>
  <si>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</si>
  <si>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</si>
  <si>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</si>
  <si>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</si>
  <si>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</si>
  <si>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</si>
  <si>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</si>
  <si>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</si>
  <si>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</si>
  <si>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</si>
  <si>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</si>
  <si>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</si>
  <si>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</si>
  <si>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</si>
  <si>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</si>
  <si>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</si>
  <si>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</si>
  <si>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</si>
  <si>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</si>
  <si>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</si>
  <si>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</si>
  <si>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</si>
  <si>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</si>
  <si>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</si>
  <si>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</si>
  <si>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</si>
  <si>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</si>
  <si>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</si>
  <si>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</si>
  <si>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</si>
  <si>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</si>
  <si>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</si>
  <si>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</si>
  <si>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</si>
  <si>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</si>
  <si>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</si>
  <si>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</si>
  <si>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</si>
  <si>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</si>
  <si>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</si>
  <si>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</si>
  <si>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</si>
  <si>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</si>
  <si>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</si>
  <si>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</si>
  <si>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</si>
  <si>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</si>
  <si>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</si>
  <si>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</si>
  <si>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</si>
  <si>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</si>
  <si>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</si>
  <si>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</si>
  <si>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</si>
  <si>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</si>
  <si>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</si>
  <si>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</si>
  <si>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</si>
  <si>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</si>
  <si>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</si>
  <si>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</si>
  <si>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</si>
  <si>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</si>
  <si>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</si>
  <si>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</si>
  <si>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</si>
  <si>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</si>
  <si>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</si>
  <si>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</si>
  <si>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</si>
  <si>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</si>
  <si>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</si>
  <si>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</si>
  <si>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</si>
  <si>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</si>
  <si>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</si>
  <si>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</si>
  <si>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</si>
  <si>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</si>
  <si>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</si>
  <si>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</si>
  <si>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</si>
  <si>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</si>
  <si>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</si>
  <si>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</si>
  <si>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</si>
  <si>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</si>
  <si>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</si>
  <si>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</si>
  <si>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</si>
  <si>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</si>
  <si>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</si>
  <si>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</si>
  <si>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</si>
  <si>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</si>
  <si>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</si>
  <si>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</si>
  <si>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</si>
  <si>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</si>
  <si>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</si>
  <si>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</si>
  <si>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</si>
  <si>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</si>
  <si>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</si>
  <si>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</si>
  <si>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</si>
  <si>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</si>
  <si>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</si>
  <si>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</si>
  <si>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</si>
  <si>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</si>
  <si>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</si>
  <si>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</si>
  <si>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</si>
  <si>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</si>
  <si>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</si>
  <si>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</si>
  <si>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</si>
  <si>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</si>
  <si>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</si>
  <si>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</si>
  <si>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</si>
  <si>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</si>
  <si>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</si>
  <si>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</si>
  <si>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</si>
  <si>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</si>
  <si>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</si>
  <si>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</si>
  <si>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</si>
  <si>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</si>
  <si>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</si>
  <si>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</si>
  <si>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</si>
  <si>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</si>
  <si>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</si>
  <si>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</si>
  <si>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</si>
  <si>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</si>
  <si>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</si>
  <si>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</si>
  <si>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</si>
  <si>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</si>
  <si>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</si>
  <si>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</si>
  <si>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</si>
  <si>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</si>
  <si>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</si>
  <si>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</si>
  <si>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</si>
  <si>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</si>
  <si>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</si>
  <si>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</si>
  <si>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</si>
  <si>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</si>
  <si>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</si>
  <si>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</si>
  <si>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</si>
  <si>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</si>
  <si>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</si>
  <si>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</si>
  <si>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</si>
  <si>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</si>
  <si>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</si>
  <si>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</si>
  <si>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</si>
  <si>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</si>
  <si>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</si>
  <si>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</si>
  <si>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</si>
  <si>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</si>
  <si>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</si>
  <si>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</si>
  <si>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</si>
  <si>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</si>
  <si>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</si>
  <si>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</si>
  <si>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</si>
  <si>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</si>
  <si>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</si>
  <si>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</si>
  <si>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</si>
  <si>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</si>
  <si>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</si>
  <si>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</si>
  <si>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</si>
  <si>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</si>
  <si>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</si>
  <si>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</si>
  <si>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</si>
  <si>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</si>
  <si>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</si>
  <si>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</si>
  <si>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</si>
  <si>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</si>
  <si>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</si>
  <si>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</si>
  <si>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</si>
  <si>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</si>
  <si>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</si>
  <si>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</si>
  <si>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</si>
  <si>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</si>
  <si>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</si>
  <si>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</si>
  <si>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</si>
  <si>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</si>
  <si>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</si>
  <si>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</si>
  <si>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</si>
  <si>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</si>
  <si>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</si>
  <si>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</si>
  <si>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</si>
  <si>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</si>
  <si>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</si>
  <si>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</si>
  <si>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</si>
  <si>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</si>
  <si>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</si>
  <si>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</si>
  <si>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</si>
  <si>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</si>
  <si>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</si>
  <si>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</si>
  <si>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</si>
  <si>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</si>
  <si>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</si>
  <si>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</si>
  <si>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</si>
  <si>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</si>
  <si>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</si>
  <si>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</si>
  <si>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</si>
  <si>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</si>
  <si>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</si>
  <si>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</si>
  <si>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</si>
  <si>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</si>
  <si>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</si>
  <si>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</si>
  <si>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</si>
  <si>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</si>
  <si>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</si>
  <si>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</si>
  <si>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</si>
  <si>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</si>
  <si>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</si>
  <si>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</si>
  <si>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</si>
  <si>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</si>
  <si>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</si>
  <si>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</si>
  <si>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</si>
  <si>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</si>
  <si>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</si>
  <si>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</si>
  <si>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</si>
  <si>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</si>
  <si>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</si>
  <si>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</si>
  <si>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</si>
  <si>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</si>
  <si>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</si>
  <si>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</si>
  <si>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</si>
  <si>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</si>
  <si>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</si>
  <si>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</si>
  <si>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</si>
  <si>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</si>
  <si>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</si>
  <si>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</si>
  <si>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</si>
  <si>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</si>
  <si>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</si>
  <si>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</si>
  <si>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</si>
  <si>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</si>
  <si>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</si>
  <si>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</si>
  <si>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</si>
  <si>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</si>
  <si>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</si>
  <si>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</si>
  <si>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</si>
  <si>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</si>
  <si>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</si>
  <si>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</si>
  <si>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</si>
  <si>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</si>
  <si>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</si>
  <si>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</si>
  <si>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</si>
  <si>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</si>
  <si>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</si>
  <si>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</si>
  <si>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</si>
  <si>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</si>
  <si>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</si>
  <si>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</si>
  <si>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</si>
  <si>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</si>
  <si>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</si>
  <si>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</si>
  <si>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</si>
  <si>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</si>
  <si>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</si>
  <si>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</si>
  <si>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</si>
  <si>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</si>
  <si>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</si>
  <si>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</si>
  <si>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</si>
  <si>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</si>
  <si>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</si>
  <si>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</si>
  <si>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</si>
  <si>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</si>
  <si>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</si>
  <si>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</si>
  <si>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</si>
  <si>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</si>
  <si>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</si>
  <si>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</si>
  <si>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</si>
  <si>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</si>
  <si>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</si>
  <si>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</si>
  <si>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</si>
  <si>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</si>
  <si>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</si>
  <si>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</si>
  <si>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</si>
  <si>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</si>
  <si>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</si>
  <si>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</si>
  <si>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</si>
  <si>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</si>
  <si>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</si>
  <si>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</si>
  <si>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</si>
  <si>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</si>
  <si>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</si>
  <si>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</si>
  <si>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</si>
  <si>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</si>
  <si>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</si>
  <si>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</si>
  <si>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</si>
  <si>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</si>
  <si>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</si>
  <si>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</si>
  <si>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</si>
  <si>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</si>
  <si>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</si>
  <si>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</si>
  <si>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</si>
  <si>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</si>
  <si>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</si>
  <si>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</si>
  <si>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</si>
  <si>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</si>
  <si>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</si>
  <si>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</si>
  <si>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</si>
  <si>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</si>
  <si>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</si>
  <si>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</si>
  <si>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</si>
  <si>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</si>
  <si>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</si>
  <si>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</si>
  <si>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</si>
  <si>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</si>
  <si>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</si>
  <si>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</si>
  <si>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</si>
  <si>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</si>
  <si>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</si>
  <si>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</si>
  <si>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</si>
  <si>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</si>
  <si>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</si>
  <si>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</si>
  <si>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</si>
  <si>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</si>
  <si>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</si>
  <si>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</si>
  <si>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</si>
  <si>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</si>
  <si>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</si>
  <si>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</si>
  <si>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</si>
  <si>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</si>
  <si>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</si>
  <si>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</si>
  <si>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</si>
  <si>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</si>
  <si>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</si>
  <si>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</si>
  <si>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</si>
  <si>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</si>
  <si>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</si>
  <si>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</si>
  <si>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</si>
  <si>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</si>
  <si>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</si>
  <si>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</si>
  <si>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</si>
  <si>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</si>
  <si>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</si>
  <si>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</si>
  <si>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</si>
  <si>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</si>
  <si>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</si>
  <si>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</si>
  <si>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</si>
  <si>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</si>
  <si>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</si>
  <si>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</si>
  <si>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</si>
  <si>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</si>
  <si>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</si>
  <si>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</si>
  <si>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</si>
  <si>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</si>
  <si>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</si>
  <si>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</si>
  <si>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</si>
  <si>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</si>
  <si>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</si>
  <si>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</si>
  <si>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</si>
  <si>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</si>
  <si>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</si>
  <si>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</si>
  <si>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</si>
  <si>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</si>
  <si>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</si>
  <si>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</si>
  <si>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</si>
  <si>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</si>
  <si>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</si>
  <si>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</si>
  <si>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</si>
  <si>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</si>
  <si>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</si>
  <si>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</si>
  <si>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</si>
  <si>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</si>
  <si>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</si>
  <si>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</si>
  <si>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</si>
  <si>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</si>
  <si>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</si>
  <si>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</si>
  <si>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</si>
  <si>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</si>
  <si>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</si>
  <si>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</si>
  <si>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</si>
  <si>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</si>
  <si>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</si>
  <si>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</si>
  <si>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</si>
  <si>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</si>
  <si>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</si>
  <si>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</si>
  <si>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</si>
  <si>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</si>
  <si>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</si>
  <si>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</si>
  <si>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</si>
  <si>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</si>
  <si>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</si>
  <si>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</si>
  <si>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</si>
  <si>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</si>
  <si>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</si>
  <si>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</si>
  <si>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</si>
  <si>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</si>
  <si>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</si>
  <si>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</si>
  <si>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</si>
  <si>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</si>
  <si>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</si>
  <si>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</si>
  <si>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</si>
  <si>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</si>
  <si>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</si>
  <si>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</si>
  <si>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</si>
  <si>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</si>
  <si>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</si>
  <si>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</si>
  <si>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</si>
  <si>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</si>
  <si>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</si>
  <si>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</si>
  <si>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</si>
  <si>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</si>
  <si>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</si>
  <si>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</si>
  <si>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</si>
  <si>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</si>
  <si>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</si>
  <si>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</si>
  <si>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</si>
  <si>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</si>
  <si>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</si>
  <si>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</si>
  <si>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</si>
  <si>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</si>
  <si>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</si>
  <si>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</si>
  <si>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</si>
  <si>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</si>
  <si>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</si>
  <si>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</si>
  <si>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</si>
  <si>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</si>
  <si>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</si>
  <si>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</si>
  <si>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</si>
  <si>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</si>
  <si>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</si>
  <si>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</si>
  <si>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</si>
  <si>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</si>
  <si>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</si>
  <si>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</si>
  <si>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</si>
  <si>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</si>
  <si>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</si>
  <si>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</si>
  <si>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</si>
  <si>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</si>
  <si>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</si>
  <si>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</si>
  <si>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</si>
  <si>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</si>
  <si>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</si>
  <si>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</si>
  <si>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</si>
  <si>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</si>
  <si>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</si>
  <si>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</si>
  <si>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</si>
  <si>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</si>
  <si>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</si>
  <si>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</si>
  <si>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</si>
  <si>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</si>
  <si>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</si>
  <si>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</si>
  <si>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</si>
  <si>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</si>
  <si>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</si>
  <si>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</si>
  <si>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</si>
  <si>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</si>
  <si>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</si>
  <si>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</si>
  <si>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</si>
  <si>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</si>
  <si>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</si>
  <si>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</si>
  <si>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</si>
  <si>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</si>
  <si>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</si>
  <si>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</si>
  <si>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</si>
  <si>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</si>
  <si>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</si>
  <si>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</si>
  <si>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</si>
  <si>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</si>
  <si>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</si>
  <si>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</si>
  <si>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</si>
  <si>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</si>
  <si>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</si>
  <si>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</si>
  <si>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</si>
  <si>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</si>
  <si>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</si>
  <si>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</si>
  <si>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</si>
  <si>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</si>
  <si>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</si>
  <si>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</si>
  <si>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</si>
  <si>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</si>
  <si>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</si>
  <si>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</si>
  <si>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</si>
  <si>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</si>
  <si>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</si>
  <si>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</si>
  <si>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</si>
  <si>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</si>
  <si>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</si>
  <si>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</si>
  <si>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</si>
  <si>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</si>
  <si>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</si>
  <si>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</si>
  <si>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</si>
  <si>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</si>
  <si>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</si>
  <si>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</si>
  <si>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</si>
  <si>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</si>
  <si>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</si>
  <si>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</si>
  <si>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</si>
  <si>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</si>
  <si>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</si>
  <si>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</si>
  <si>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</si>
  <si>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</si>
  <si>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</si>
  <si>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</si>
  <si>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</si>
  <si>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</si>
  <si>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</si>
  <si>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</si>
  <si>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</si>
  <si>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</si>
  <si>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</si>
  <si>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</si>
  <si>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</si>
  <si>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</si>
  <si>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</si>
  <si>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</si>
  <si>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</si>
  <si>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</si>
  <si>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</si>
  <si>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</si>
  <si>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</si>
  <si>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</si>
  <si>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</si>
  <si>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</si>
  <si>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</si>
  <si>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</si>
  <si>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</si>
  <si>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</si>
  <si>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</si>
  <si>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</si>
  <si>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</si>
  <si>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</si>
  <si>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</si>
  <si>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</si>
  <si>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</si>
  <si>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</si>
  <si>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</si>
  <si>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</si>
  <si>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</si>
  <si>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</si>
  <si>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</si>
  <si>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</si>
  <si>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</si>
  <si>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</si>
  <si>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</si>
  <si>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</si>
  <si>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</si>
  <si>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</si>
  <si>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</si>
  <si>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</si>
  <si>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</si>
  <si>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</si>
  <si>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</si>
  <si>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</si>
  <si>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</si>
  <si>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</si>
  <si>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</si>
  <si>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</si>
  <si>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</si>
  <si>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</si>
  <si>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</si>
  <si>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</si>
  <si>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</si>
  <si>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</si>
  <si>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</si>
  <si>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</si>
  <si>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</si>
  <si>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</si>
  <si>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</si>
  <si>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</si>
  <si>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</si>
  <si>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</si>
  <si>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</si>
  <si>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</si>
  <si>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</si>
  <si>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</si>
  <si>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</si>
  <si>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</si>
  <si>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</si>
  <si>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</si>
  <si>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</si>
  <si>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</si>
  <si>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</si>
  <si>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</si>
  <si>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</si>
  <si>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</si>
  <si>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</si>
  <si>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</si>
  <si>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</si>
  <si>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</si>
  <si>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</si>
  <si>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</si>
  <si>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</si>
  <si>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</si>
  <si>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</si>
  <si>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</si>
  <si>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</si>
  <si>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</si>
  <si>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</si>
  <si>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</si>
  <si>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</si>
  <si>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</si>
  <si>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</si>
  <si>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</si>
  <si>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</si>
  <si>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</si>
  <si>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</si>
  <si>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</si>
  <si>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</si>
  <si>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</si>
  <si>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</si>
  <si>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</si>
  <si>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</si>
  <si>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</si>
  <si>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</si>
  <si>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</si>
  <si>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</si>
  <si>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</si>
  <si>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</si>
  <si>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</si>
  <si>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</si>
  <si>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</si>
  <si>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</si>
  <si>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</si>
  <si>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</si>
  <si>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</si>
  <si>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</si>
  <si>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</si>
  <si>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</si>
  <si>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</si>
  <si>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</si>
  <si>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</si>
  <si>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</si>
  <si>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</si>
  <si>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</si>
  <si>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</si>
  <si>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</si>
  <si>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</si>
  <si>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</si>
  <si>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</si>
  <si>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</si>
  <si>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</si>
  <si>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</si>
  <si>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</si>
  <si>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</si>
  <si>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</si>
  <si>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</si>
  <si>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</si>
  <si>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</si>
  <si>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</si>
  <si>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</si>
  <si>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</si>
  <si>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</si>
  <si>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</si>
  <si>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</si>
  <si>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</si>
  <si>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</si>
  <si>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</si>
  <si>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</si>
  <si>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</si>
  <si>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</si>
  <si>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</si>
  <si>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</si>
  <si>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</si>
  <si>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</si>
  <si>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</si>
  <si>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</si>
  <si>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</si>
  <si>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</si>
  <si>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</si>
  <si>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</si>
  <si>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</si>
  <si>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</si>
  <si>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</si>
  <si>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</si>
  <si>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</si>
  <si>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</si>
  <si>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</si>
  <si>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</si>
  <si>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</si>
  <si>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</si>
  <si>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</si>
  <si>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</si>
  <si>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</si>
  <si>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</si>
  <si>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</si>
  <si>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</si>
  <si>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</si>
  <si>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</si>
  <si>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</si>
  <si>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</si>
  <si>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</si>
  <si>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</si>
  <si>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</si>
  <si>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</si>
  <si>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</si>
  <si>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</si>
  <si>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</si>
  <si>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</si>
  <si>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</si>
  <si>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</si>
  <si>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</si>
  <si>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</si>
  <si>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</si>
  <si>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</si>
  <si>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</si>
  <si>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</si>
  <si>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</si>
  <si>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</si>
  <si>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</si>
  <si>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</si>
  <si>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</si>
  <si>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</si>
  <si>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</si>
  <si>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</si>
  <si>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</si>
  <si>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</si>
  <si>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</si>
  <si>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</si>
  <si>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</si>
  <si>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</si>
  <si>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</si>
  <si>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</si>
  <si>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</si>
  <si>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</si>
  <si>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</si>
  <si>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</si>
  <si>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</si>
  <si>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</si>
  <si>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</si>
  <si>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</si>
  <si>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</si>
  <si>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</si>
  <si>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</si>
  <si>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</si>
  <si>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</si>
  <si>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</si>
  <si>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</si>
  <si>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</si>
  <si>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</si>
  <si>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</si>
  <si>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</si>
  <si>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</si>
  <si>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</si>
  <si>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</si>
  <si>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</si>
  <si>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</si>
  <si>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</si>
  <si>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</si>
  <si>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</si>
  <si>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</si>
  <si>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</si>
  <si>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</si>
  <si>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</si>
  <si>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</si>
  <si>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</si>
  <si>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</si>
  <si>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</si>
  <si>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</si>
  <si>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</si>
  <si>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</si>
  <si>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</si>
  <si>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</si>
  <si>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</si>
  <si>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</si>
  <si>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</si>
  <si>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</si>
  <si>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</si>
  <si>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</si>
  <si>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</si>
  <si>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</si>
  <si>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</si>
  <si>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</si>
  <si>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</si>
  <si>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</si>
  <si>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</si>
  <si>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</si>
  <si>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</si>
  <si>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</si>
  <si>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</si>
  <si>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</si>
  <si>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</si>
  <si>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</si>
  <si>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</si>
  <si>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</si>
  <si>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</si>
  <si>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</si>
  <si>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</si>
  <si>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</si>
  <si>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</si>
  <si>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</si>
  <si>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</si>
  <si>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</si>
  <si>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</si>
  <si>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</si>
  <si>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</si>
  <si>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</si>
  <si>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</si>
  <si>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</si>
  <si>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</si>
  <si>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</si>
  <si>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</si>
  <si>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</si>
  <si>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</si>
  <si>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</si>
  <si>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</si>
  <si>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</si>
  <si>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</si>
  <si>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</si>
  <si>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</si>
  <si>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</si>
  <si>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</si>
  <si>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</si>
  <si>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</si>
  <si>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</si>
  <si>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</si>
  <si>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</si>
  <si>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</si>
  <si>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</si>
  <si>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</si>
  <si>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</si>
  <si>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</si>
  <si>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</si>
  <si>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</si>
  <si>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</si>
  <si>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</si>
  <si>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</si>
  <si>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</si>
  <si>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</si>
  <si>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</si>
  <si>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</si>
  <si>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</si>
  <si>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</si>
  <si>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</si>
  <si>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</si>
  <si>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</si>
  <si>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</si>
  <si>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</si>
  <si>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</si>
  <si>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</si>
  <si>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</si>
  <si>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</si>
  <si>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</si>
  <si>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</si>
  <si>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</si>
  <si>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</si>
  <si>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</si>
  <si>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</si>
  <si>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</si>
  <si>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</si>
  <si>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</si>
  <si>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</si>
  <si>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</si>
  <si>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</si>
  <si>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</si>
  <si>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</si>
  <si>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</si>
  <si>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</si>
  <si>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</si>
  <si>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</si>
  <si>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</si>
  <si>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</si>
  <si>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</si>
  <si>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</si>
  <si>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</si>
  <si>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</si>
  <si>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</si>
  <si>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</si>
  <si>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</si>
  <si>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</si>
  <si>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</si>
  <si>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</si>
  <si>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</si>
  <si>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</si>
  <si>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</si>
  <si>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</si>
  <si>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</si>
  <si>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</si>
  <si>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</si>
  <si>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</si>
  <si>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</si>
  <si>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</si>
  <si>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</si>
  <si>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</si>
  <si>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</si>
  <si>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</si>
  <si>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</si>
  <si>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</si>
  <si>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</si>
  <si>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</si>
  <si>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</si>
  <si>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</si>
  <si>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</si>
  <si>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</si>
  <si>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</si>
  <si>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</si>
  <si>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</si>
  <si>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</si>
  <si>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</si>
  <si>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</si>
  <si>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</si>
  <si>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</si>
  <si>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</si>
  <si>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</si>
  <si>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</si>
  <si>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</si>
  <si>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</si>
  <si>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</si>
  <si>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</si>
  <si>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</si>
  <si>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</si>
  <si>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</si>
  <si>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</si>
  <si>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</si>
  <si>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</si>
  <si>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</si>
  <si>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</si>
  <si>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</si>
  <si>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</si>
  <si>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</si>
  <si>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</si>
  <si>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</si>
  <si>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</si>
  <si>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</si>
  <si>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</si>
  <si>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</si>
  <si>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</si>
  <si>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</si>
  <si>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</si>
  <si>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</si>
  <si>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</si>
  <si>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</si>
  <si>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</si>
  <si>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</si>
  <si>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</si>
  <si>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</si>
  <si>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</si>
  <si>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</si>
  <si>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</si>
  <si>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</si>
  <si>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</si>
  <si>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</si>
  <si>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</si>
  <si>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</si>
  <si>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</si>
  <si>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</si>
  <si>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</si>
  <si>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</si>
  <si>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</si>
  <si>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</si>
  <si>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</si>
  <si>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</si>
  <si>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</si>
  <si>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</si>
  <si>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</si>
  <si>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</si>
  <si>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</si>
  <si>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</si>
  <si>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</si>
  <si>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</si>
  <si>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</si>
  <si>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</si>
  <si>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</si>
  <si>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</si>
  <si>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</si>
  <si>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</si>
  <si>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</si>
  <si>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</si>
  <si>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</si>
  <si>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</si>
  <si>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</si>
  <si>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</si>
  <si>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</si>
  <si>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</si>
  <si>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</si>
  <si>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</si>
  <si>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</si>
  <si>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</si>
  <si>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</si>
  <si>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</si>
  <si>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</si>
  <si>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</si>
  <si>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</si>
  <si>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</si>
  <si>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</si>
  <si>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</si>
  <si>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</si>
  <si>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</si>
  <si>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</si>
  <si>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</si>
  <si>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</si>
  <si>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</si>
  <si>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</si>
  <si>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</si>
  <si>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</si>
  <si>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</si>
  <si>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</si>
  <si>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</si>
  <si>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</si>
  <si>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</si>
  <si>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</si>
  <si>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</si>
  <si>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</si>
  <si>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</si>
  <si>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</si>
  <si>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</si>
  <si>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</si>
  <si>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</si>
  <si>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</si>
  <si>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</si>
  <si>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</si>
  <si>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</si>
  <si>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</si>
  <si>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</si>
  <si>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</si>
  <si>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</si>
  <si>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</si>
  <si>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</si>
  <si>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</si>
  <si>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</si>
  <si>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</si>
  <si>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</si>
  <si>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</si>
  <si>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</si>
  <si>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</si>
  <si>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</si>
  <si>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</si>
  <si>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</si>
  <si>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</si>
  <si>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</si>
  <si>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</si>
  <si>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</si>
  <si>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</si>
  <si>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</si>
  <si>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</si>
  <si>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</si>
  <si>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</si>
  <si>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</si>
  <si>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</si>
  <si>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</si>
  <si>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</si>
  <si>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</si>
  <si>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</si>
  <si>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</si>
  <si>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</si>
  <si>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</si>
  <si>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</si>
  <si>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</si>
  <si>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</si>
  <si>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</si>
  <si>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</si>
  <si>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</si>
  <si>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</si>
  <si>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</si>
  <si>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</si>
  <si>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</si>
  <si>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</si>
  <si>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</si>
  <si>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</si>
  <si>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</si>
  <si>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</si>
  <si>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</si>
  <si>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</si>
  <si>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</si>
  <si>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</si>
  <si>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</si>
  <si>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</si>
  <si>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</si>
  <si>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</si>
  <si>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</si>
  <si>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</si>
  <si>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</si>
  <si>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</si>
  <si>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</si>
  <si>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</si>
  <si>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</si>
  <si>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</si>
  <si>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</si>
  <si>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</si>
  <si>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</si>
  <si>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</si>
  <si>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</si>
  <si>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</si>
  <si>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</si>
  <si>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</si>
  <si>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</si>
  <si>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</si>
  <si>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</si>
  <si>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</si>
  <si>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</si>
  <si>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</si>
  <si>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</si>
  <si>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</si>
  <si>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</si>
  <si>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</si>
  <si>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</si>
  <si>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</si>
  <si>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</si>
  <si>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</si>
  <si>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</si>
  <si>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</si>
  <si>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</si>
  <si>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</si>
  <si>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</si>
  <si>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</si>
  <si>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</si>
  <si>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</si>
  <si>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</si>
  <si>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</si>
  <si>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</si>
  <si>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</si>
  <si>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</si>
  <si>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</si>
  <si>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</si>
  <si>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</si>
  <si>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</si>
  <si>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</si>
  <si>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</si>
  <si>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</si>
  <si>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</si>
  <si>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</si>
  <si>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</si>
  <si>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</si>
  <si>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</si>
  <si>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</si>
  <si>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</si>
  <si>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</si>
  <si>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</si>
  <si>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</si>
  <si>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</si>
  <si>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</si>
  <si>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</si>
  <si>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</si>
  <si>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</si>
  <si>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</si>
  <si>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</si>
  <si>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</si>
  <si>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</si>
  <si>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</si>
  <si>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</si>
  <si>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</si>
  <si>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</si>
  <si>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</si>
  <si>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</si>
  <si>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</si>
  <si>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</si>
  <si>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</si>
  <si>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</si>
  <si>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</si>
  <si>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</si>
  <si>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</si>
  <si>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</si>
  <si>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</si>
  <si>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</si>
  <si>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</si>
  <si>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</si>
  <si>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</si>
  <si>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</si>
  <si>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</si>
  <si>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</si>
  <si>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</si>
  <si>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</si>
  <si>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</si>
  <si>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</si>
  <si>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</si>
  <si>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</si>
  <si>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</si>
  <si>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</si>
  <si>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</si>
  <si>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</si>
  <si>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</si>
  <si>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</si>
  <si>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</si>
  <si>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</si>
  <si>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</si>
  <si>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</si>
  <si>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</si>
  <si>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</si>
  <si>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</si>
  <si>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</si>
  <si>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</si>
  <si>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</si>
  <si>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</si>
  <si>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</si>
  <si>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</si>
  <si>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</si>
  <si>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</si>
  <si>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</si>
  <si>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</si>
  <si>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</si>
  <si>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</si>
  <si>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</si>
  <si>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</si>
  <si>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</si>
  <si>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</si>
  <si>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</si>
  <si>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</si>
  <si>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</si>
  <si>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</si>
  <si>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</si>
  <si>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</si>
  <si>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</si>
  <si>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</si>
  <si>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</si>
  <si>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</si>
  <si>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</si>
  <si>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</si>
  <si>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</si>
  <si>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</si>
  <si>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</si>
  <si>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</si>
  <si>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</si>
  <si>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</si>
  <si>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</si>
  <si>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</si>
  <si>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</si>
  <si>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</si>
  <si>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</si>
  <si>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</si>
  <si>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</si>
  <si>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</si>
  <si>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</si>
  <si>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</si>
  <si>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</si>
  <si>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</si>
  <si>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</si>
  <si>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</si>
  <si>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</si>
  <si>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</si>
  <si>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</si>
  <si>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</si>
  <si>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</si>
  <si>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</si>
  <si>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</si>
  <si>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</si>
  <si>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</si>
  <si>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</si>
  <si>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</si>
  <si>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</si>
  <si>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</si>
  <si>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</si>
  <si>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</si>
  <si>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</si>
  <si>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</si>
  <si>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</si>
  <si>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</si>
  <si>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</si>
  <si>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</si>
  <si>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</si>
  <si>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</si>
  <si>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</si>
  <si>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</si>
  <si>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</si>
  <si>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</si>
  <si>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</si>
  <si>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</si>
  <si>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</si>
  <si>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</si>
  <si>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</si>
  <si>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</si>
  <si>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</si>
  <si>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</si>
  <si>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</si>
  <si>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</si>
  <si>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</si>
  <si>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</si>
  <si>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</si>
  <si>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</si>
  <si>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</si>
  <si>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</si>
  <si>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</si>
  <si>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</si>
  <si>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</si>
  <si>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</si>
  <si>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</si>
  <si>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</si>
  <si>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</si>
  <si>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</si>
  <si>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</si>
  <si>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</si>
  <si>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</si>
  <si>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</si>
  <si>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</si>
  <si>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</si>
  <si>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</si>
  <si>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</si>
  <si>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</si>
  <si>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</si>
  <si>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</si>
  <si>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</si>
  <si>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</si>
  <si>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</si>
  <si>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</si>
  <si>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</si>
  <si>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</si>
  <si>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</si>
  <si>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</si>
  <si>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</si>
  <si>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</si>
  <si>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</si>
  <si>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</si>
  <si>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</si>
  <si>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</si>
  <si>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</si>
  <si>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</si>
  <si>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</si>
  <si>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</si>
  <si>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</si>
  <si>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</si>
  <si>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</si>
  <si>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</si>
  <si>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</si>
  <si>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</si>
  <si>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</si>
  <si>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</si>
  <si>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</si>
  <si>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</si>
  <si>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</si>
  <si>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</si>
  <si>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</si>
  <si>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</si>
  <si>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</si>
  <si>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</si>
  <si>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</si>
  <si>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</si>
  <si>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</si>
  <si>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</si>
  <si>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</si>
  <si>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</si>
  <si>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</si>
  <si>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</si>
  <si>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</si>
  <si>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</si>
  <si>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</si>
  <si>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</si>
  <si>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</si>
  <si>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</si>
  <si>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</si>
  <si>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</si>
  <si>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</si>
  <si>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</si>
  <si>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</si>
  <si>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</si>
  <si>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</si>
  <si>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</si>
  <si>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</si>
  <si>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</si>
  <si>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</si>
  <si>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</si>
  <si>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</si>
  <si>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</si>
  <si>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</si>
  <si>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</si>
  <si>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</si>
  <si>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</si>
  <si>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</si>
  <si>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</si>
  <si>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</si>
  <si>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</si>
  <si>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</si>
  <si>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</si>
  <si>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</si>
  <si>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</si>
  <si>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</si>
  <si>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</si>
  <si>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</si>
  <si>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</si>
  <si>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</si>
  <si>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</si>
  <si>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</si>
  <si>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</si>
  <si>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</si>
  <si>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</si>
  <si>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</si>
  <si>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</si>
  <si>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</si>
  <si>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</si>
  <si>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</si>
  <si>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</si>
  <si>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</si>
  <si>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</si>
  <si>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</si>
  <si>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</si>
  <si>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</si>
  <si>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</si>
  <si>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</si>
  <si>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</si>
  <si>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</si>
  <si>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</si>
  <si>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</si>
  <si>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</si>
  <si>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</si>
  <si>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</si>
  <si>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</si>
  <si>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</si>
  <si>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</si>
  <si>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</si>
  <si>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</si>
  <si>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</si>
  <si>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</si>
  <si>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</si>
  <si>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</si>
  <si>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</si>
  <si>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</si>
  <si>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</si>
  <si>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</si>
  <si>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</si>
  <si>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</si>
  <si>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</si>
  <si>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</si>
  <si>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</si>
  <si>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</si>
  <si>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</si>
  <si>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</si>
  <si>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</si>
  <si>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</si>
  <si>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</si>
  <si>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</si>
  <si>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</si>
  <si>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</si>
  <si>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</si>
  <si>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</si>
  <si>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</si>
  <si>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</si>
  <si>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</si>
  <si>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</si>
  <si>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</si>
  <si>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</si>
  <si>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</si>
  <si>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</si>
  <si>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</si>
  <si>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</si>
  <si>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</si>
  <si>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</si>
  <si>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</si>
  <si>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</si>
  <si>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</si>
  <si>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</si>
  <si>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</si>
  <si>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</si>
  <si>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</si>
  <si>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</si>
  <si>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</si>
  <si>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</si>
  <si>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</si>
  <si>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</si>
  <si>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</si>
  <si>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</si>
  <si>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</si>
  <si>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</si>
  <si>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</si>
  <si>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</si>
  <si>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</si>
  <si>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</si>
  <si>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</si>
  <si>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</si>
  <si>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</si>
  <si>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</si>
  <si>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</si>
  <si>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</si>
  <si>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</si>
  <si>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</si>
  <si>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</si>
  <si>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</si>
  <si>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</si>
  <si>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</si>
  <si>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</si>
  <si>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</si>
  <si>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</si>
  <si>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</si>
  <si>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</si>
  <si>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</si>
  <si>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</si>
  <si>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</si>
  <si>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</si>
  <si>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</si>
  <si>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</si>
  <si>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</si>
  <si>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</si>
  <si>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</si>
  <si>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</si>
  <si>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</si>
  <si>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</si>
  <si>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</si>
  <si>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</si>
  <si>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</si>
  <si>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</si>
  <si>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</si>
  <si>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</si>
  <si>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</si>
  <si>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</si>
  <si>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</si>
  <si>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</si>
  <si>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</si>
  <si>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</si>
  <si>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</si>
  <si>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</si>
  <si>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</si>
  <si>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</si>
  <si>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</si>
  <si>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</si>
  <si>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</si>
  <si>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</si>
  <si>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</si>
  <si>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</si>
  <si>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</si>
  <si>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</si>
  <si>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</si>
  <si>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</si>
  <si>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</si>
  <si>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</si>
  <si>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</si>
  <si>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</si>
  <si>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</si>
  <si>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</si>
  <si>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</si>
  <si>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</si>
  <si>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</si>
  <si>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</si>
  <si>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</si>
  <si>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</si>
  <si>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</si>
  <si>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</si>
  <si>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</si>
  <si>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</si>
  <si>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</si>
  <si>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</si>
  <si>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</si>
  <si>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</si>
  <si>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</si>
  <si>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</si>
  <si>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</si>
  <si>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</si>
  <si>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</si>
  <si>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</si>
  <si>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</si>
  <si>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</si>
  <si>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</si>
  <si>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</si>
  <si>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</si>
  <si>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</si>
  <si>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</si>
  <si>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</si>
  <si>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</si>
  <si>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</si>
  <si>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</si>
  <si>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</si>
  <si>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</si>
  <si>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</si>
  <si>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</si>
  <si>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</si>
  <si>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</si>
  <si>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</si>
  <si>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</si>
  <si>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</si>
  <si>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</si>
  <si>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</si>
  <si>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</si>
  <si>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</si>
  <si>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</si>
  <si>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</si>
  <si>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</si>
  <si>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</si>
  <si>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</si>
  <si>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</si>
  <si>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</si>
  <si>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</si>
  <si>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</si>
  <si>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</si>
  <si>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</si>
  <si>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</si>
  <si>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</si>
  <si>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</si>
  <si>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</si>
  <si>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</si>
  <si>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</si>
  <si>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</si>
  <si>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</si>
  <si>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</si>
  <si>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</si>
  <si>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</si>
  <si>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</si>
  <si>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</si>
  <si>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</si>
  <si>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</si>
  <si>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</si>
  <si>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</si>
  <si>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</si>
  <si>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</si>
  <si>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</si>
  <si>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</si>
  <si>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</si>
  <si>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</si>
  <si>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</si>
  <si>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</si>
  <si>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</si>
  <si>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</si>
  <si>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</si>
  <si>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</si>
  <si>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</si>
  <si>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</si>
  <si>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</si>
  <si>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</si>
  <si>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</si>
  <si>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</si>
  <si>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</si>
  <si>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</si>
  <si>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</si>
  <si>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</si>
  <si>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</si>
  <si>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</si>
  <si>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</si>
  <si>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</si>
  <si>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</si>
  <si>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</si>
  <si>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</si>
  <si>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</si>
  <si>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</si>
  <si>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</si>
  <si>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</si>
  <si>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</si>
  <si>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</si>
  <si>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</si>
  <si>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</si>
  <si>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</si>
  <si>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</si>
  <si>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</si>
  <si>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</si>
  <si>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</si>
  <si>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</si>
  <si>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</si>
  <si>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</si>
  <si>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</si>
  <si>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</si>
  <si>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</si>
  <si>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</si>
  <si>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</si>
  <si>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</si>
  <si>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</si>
  <si>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</si>
  <si>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</si>
  <si>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</si>
  <si>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</si>
  <si>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</si>
  <si>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</si>
  <si>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</si>
  <si>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</si>
  <si>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</si>
  <si>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</si>
  <si>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</si>
  <si>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</si>
  <si>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</si>
  <si>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</si>
  <si>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</si>
  <si>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</si>
  <si>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</si>
  <si>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</si>
  <si>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</si>
  <si>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</si>
  <si>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</si>
  <si>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</si>
  <si>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</si>
  <si>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</si>
  <si>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</si>
  <si>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</si>
  <si>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</si>
  <si>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</si>
  <si>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</si>
  <si>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</si>
  <si>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</si>
  <si>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</si>
  <si>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</si>
  <si>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</si>
  <si>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</si>
  <si>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</si>
  <si>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</si>
  <si>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</si>
  <si>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</si>
  <si>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</si>
  <si>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</si>
  <si>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</si>
  <si>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</si>
  <si>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</si>
  <si>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</si>
  <si>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</si>
  <si>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</si>
  <si>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</si>
  <si>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</si>
  <si>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</si>
  <si>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</si>
  <si>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</si>
  <si>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</si>
  <si>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</si>
  <si>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</si>
  <si>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</si>
  <si>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</si>
  <si>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</si>
  <si>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</si>
  <si>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</si>
  <si>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</si>
  <si>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</si>
  <si>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</si>
  <si>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</si>
  <si>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</si>
  <si>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</si>
  <si>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</si>
  <si>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</si>
  <si>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</si>
  <si>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</si>
  <si>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</si>
  <si>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</si>
  <si>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</si>
  <si>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</si>
  <si>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</si>
  <si>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</si>
  <si>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</si>
  <si>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</si>
  <si>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</si>
  <si>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</si>
  <si>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</si>
  <si>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</si>
  <si>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</si>
  <si>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</si>
  <si>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</si>
  <si>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</si>
  <si>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</si>
  <si>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</si>
  <si>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</si>
  <si>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</si>
  <si>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</si>
  <si>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</si>
  <si>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</si>
  <si>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</si>
  <si>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</si>
  <si>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</si>
  <si>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</si>
  <si>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</si>
  <si>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</si>
  <si>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</si>
  <si>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</si>
  <si>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</si>
  <si>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</si>
  <si>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</si>
  <si>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</si>
  <si>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</si>
  <si>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</si>
  <si>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</si>
  <si>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</si>
  <si>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</si>
  <si>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</si>
  <si>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</si>
  <si>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</si>
  <si>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</si>
  <si>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</si>
  <si>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</si>
  <si>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</si>
  <si>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</si>
  <si>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</si>
  <si>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</si>
  <si>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</si>
  <si>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</si>
  <si>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</si>
  <si>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</si>
  <si>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</si>
  <si>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</si>
  <si>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</si>
  <si>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</si>
  <si>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</si>
  <si>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</si>
  <si>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</si>
  <si>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</si>
  <si>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</si>
  <si>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</si>
  <si>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</si>
  <si>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</si>
  <si>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</si>
  <si>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</si>
  <si>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</si>
  <si>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</si>
  <si>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</si>
  <si>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</si>
  <si>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</si>
  <si>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</si>
  <si>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</si>
  <si>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</si>
  <si>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</si>
  <si>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</si>
  <si>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</si>
  <si>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</si>
  <si>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</si>
  <si>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</si>
  <si>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</si>
  <si>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</si>
  <si>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</si>
  <si>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</si>
  <si>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</si>
  <si>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</si>
  <si>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</si>
  <si>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</si>
  <si>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</si>
  <si>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</si>
  <si>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</si>
  <si>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</si>
  <si>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</si>
  <si>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</si>
  <si>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</si>
  <si>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</si>
  <si>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</si>
  <si>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</si>
  <si>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</si>
  <si>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</si>
  <si>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</si>
  <si>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</si>
  <si>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</si>
  <si>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</si>
  <si>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</si>
  <si>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</si>
  <si>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</si>
  <si>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</si>
  <si>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</si>
  <si>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</si>
  <si>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</si>
  <si>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</si>
  <si>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</si>
  <si>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</si>
  <si>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</si>
  <si>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</si>
  <si>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</si>
  <si>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</si>
  <si>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</si>
  <si>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</si>
  <si>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</si>
  <si>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</si>
  <si>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</si>
  <si>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</si>
  <si>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</si>
  <si>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</si>
  <si>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</si>
  <si>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</si>
  <si>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</si>
  <si>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</si>
  <si>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</si>
  <si>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</si>
  <si>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</si>
  <si>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</si>
  <si>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</si>
  <si>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</si>
  <si>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</si>
  <si>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</si>
  <si>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</si>
  <si>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</si>
  <si>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</si>
  <si>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</si>
  <si>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</si>
  <si>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</si>
  <si>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</si>
  <si>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</si>
  <si>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</si>
  <si>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</si>
  <si>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</si>
  <si>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</si>
  <si>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</si>
  <si>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</si>
  <si>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</si>
  <si>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</si>
  <si>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</si>
  <si>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</si>
  <si>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</si>
  <si>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</si>
  <si>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</si>
  <si>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</si>
  <si>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</si>
  <si>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</si>
  <si>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</si>
  <si>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</si>
  <si>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</si>
  <si>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</si>
  <si>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</si>
  <si>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</si>
  <si>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</si>
  <si>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</si>
  <si>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</si>
  <si>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</si>
  <si>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</si>
  <si>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</si>
  <si>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</si>
  <si>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</si>
  <si>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</si>
  <si>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</si>
  <si>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</si>
  <si>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</si>
  <si>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</si>
  <si>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</si>
  <si>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</si>
  <si>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</si>
  <si>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</si>
  <si>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</si>
  <si>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</si>
  <si>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</si>
  <si>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</si>
  <si>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</si>
  <si>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</si>
  <si>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</si>
  <si>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</si>
  <si>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</si>
  <si>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</si>
  <si>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</si>
  <si>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</si>
  <si>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</si>
  <si>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</si>
  <si>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</si>
  <si>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</si>
  <si>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</si>
  <si>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</si>
  <si>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</si>
  <si>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</si>
  <si>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</si>
  <si>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</si>
  <si>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</si>
  <si>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</si>
  <si>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</si>
  <si>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</si>
  <si>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</si>
  <si>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</si>
  <si>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</si>
  <si>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</si>
  <si>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</si>
  <si>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</si>
  <si>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</si>
  <si>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</si>
  <si>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</si>
  <si>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</si>
  <si>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</si>
  <si>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</si>
  <si>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</si>
  <si>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</si>
  <si>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</si>
  <si>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</si>
  <si>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</si>
  <si>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</si>
  <si>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</si>
  <si>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</si>
  <si>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</si>
  <si>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</si>
  <si>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</si>
  <si>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</si>
  <si>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</si>
  <si>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</si>
  <si>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</si>
  <si>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</si>
  <si>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</si>
  <si>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</si>
  <si>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</si>
  <si>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</si>
  <si>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</si>
  <si>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</si>
  <si>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</si>
  <si>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</si>
  <si>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</si>
  <si>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</si>
  <si>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</si>
  <si>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</si>
  <si>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</si>
  <si>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</si>
  <si>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</si>
  <si>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</si>
  <si>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</si>
  <si>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</si>
  <si>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</si>
  <si>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</si>
  <si>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</si>
  <si>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</si>
  <si>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</si>
  <si>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</si>
  <si>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</si>
  <si>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</si>
  <si>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</si>
  <si>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</si>
  <si>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</si>
  <si>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</si>
  <si>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</si>
  <si>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</si>
  <si>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</si>
  <si>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</si>
  <si>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</si>
  <si>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</si>
  <si>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</si>
  <si>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</si>
  <si>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</si>
  <si>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</si>
  <si>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</si>
  <si>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</si>
  <si>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</si>
  <si>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</si>
  <si>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</si>
  <si>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</si>
  <si>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</si>
  <si>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</si>
  <si>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</si>
  <si>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</si>
  <si>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</si>
  <si>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</si>
  <si>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</si>
  <si>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</si>
  <si>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</si>
  <si>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</si>
  <si>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</si>
  <si>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</si>
  <si>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</si>
  <si>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</si>
  <si>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</si>
  <si>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</si>
  <si>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</si>
  <si>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</si>
  <si>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</si>
  <si>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</si>
  <si>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</si>
  <si>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</si>
  <si>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</si>
  <si>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</si>
  <si>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</si>
  <si>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</si>
  <si>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</si>
  <si>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</si>
  <si>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</si>
  <si>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</si>
  <si>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</si>
  <si>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</si>
  <si>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</si>
  <si>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</si>
  <si>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</si>
  <si>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</si>
  <si>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</si>
  <si>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</si>
  <si>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</si>
  <si>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</si>
  <si>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</si>
  <si>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</si>
  <si>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</si>
  <si>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</si>
  <si>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</si>
  <si>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</si>
  <si>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</si>
  <si>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</si>
  <si>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</si>
  <si>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</si>
  <si>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</si>
  <si>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</si>
  <si>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</si>
  <si>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</si>
  <si>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</si>
  <si>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</si>
  <si>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</si>
  <si>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</si>
  <si>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</si>
  <si>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</si>
  <si>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</si>
  <si>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</si>
  <si>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</si>
  <si>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</si>
  <si>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</si>
  <si>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</si>
  <si>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</si>
  <si>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</si>
  <si>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</si>
  <si>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</si>
  <si>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</si>
  <si>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</si>
  <si>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</si>
  <si>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</si>
  <si>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</si>
  <si>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</si>
  <si>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</si>
  <si>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</si>
  <si>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</si>
  <si>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</si>
  <si>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</si>
  <si>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</si>
  <si>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</si>
  <si>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</si>
  <si>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</si>
  <si>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</si>
  <si>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</si>
  <si>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</si>
  <si>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</si>
  <si>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</si>
  <si>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</si>
  <si>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</si>
  <si>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</si>
  <si>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</si>
  <si>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</si>
  <si>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</si>
  <si>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</si>
  <si>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</si>
  <si>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</si>
  <si>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</si>
  <si>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</si>
  <si>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</si>
  <si>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</si>
  <si>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</si>
  <si>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</si>
  <si>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</si>
  <si>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</si>
  <si>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</si>
  <si>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</si>
  <si>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</si>
  <si>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</si>
  <si>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</si>
  <si>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</si>
  <si>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</si>
  <si>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</si>
  <si>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</si>
  <si>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</si>
  <si>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</si>
  <si>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</si>
  <si>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</si>
  <si>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</si>
  <si>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</si>
  <si>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</si>
  <si>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</si>
  <si>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</si>
  <si>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</si>
  <si>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</si>
  <si>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</si>
  <si>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</si>
  <si>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</si>
  <si>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</si>
  <si>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</si>
  <si>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</si>
  <si>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</si>
  <si>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</si>
  <si>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</si>
  <si>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</si>
  <si>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</si>
  <si>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</si>
  <si>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</si>
  <si>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</si>
  <si>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</si>
  <si>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</si>
  <si>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</si>
  <si>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</si>
  <si>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</si>
  <si>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</si>
  <si>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</si>
  <si>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</si>
  <si>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</si>
  <si>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</si>
  <si>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</si>
  <si>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</si>
  <si>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</si>
  <si>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</si>
  <si>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</si>
  <si>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</si>
  <si>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</si>
  <si>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</si>
  <si>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</si>
  <si>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</si>
  <si>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</si>
  <si>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</si>
  <si>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</si>
  <si>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</si>
  <si>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</si>
  <si>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</si>
  <si>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</si>
  <si>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</si>
  <si>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</si>
  <si>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</si>
  <si>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</si>
  <si>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</si>
  <si>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</si>
  <si>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</si>
  <si>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</si>
  <si>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</si>
  <si>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</si>
  <si>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</si>
  <si>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</si>
  <si>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</si>
  <si>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</si>
  <si>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</si>
  <si>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</si>
  <si>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</si>
  <si>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</si>
  <si>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</si>
  <si>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</si>
  <si>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</si>
  <si>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</si>
  <si>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</si>
  <si>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</si>
  <si>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</si>
  <si>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</si>
  <si>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</si>
  <si>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</si>
  <si>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</si>
  <si>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</si>
  <si>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</si>
  <si>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</si>
  <si>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</si>
  <si>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</si>
  <si>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</si>
  <si>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</si>
  <si>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</si>
  <si>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</si>
  <si>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</si>
  <si>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</si>
  <si>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</si>
  <si>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</si>
  <si>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</si>
  <si>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</si>
  <si>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</si>
  <si>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</si>
  <si>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</si>
  <si>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</si>
  <si>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</si>
  <si>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</si>
  <si>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</si>
  <si>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</si>
  <si>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</si>
  <si>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</si>
  <si>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</si>
  <si>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</si>
  <si>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</si>
  <si>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</si>
  <si>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</si>
  <si>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</si>
  <si>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</si>
  <si>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</si>
  <si>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</si>
  <si>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</si>
  <si>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</si>
  <si>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</si>
  <si>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</si>
  <si>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</si>
  <si>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</si>
  <si>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</si>
  <si>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</si>
  <si>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</si>
  <si>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</si>
  <si>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</si>
  <si>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</si>
  <si>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</si>
  <si>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</si>
  <si>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</si>
  <si>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</si>
  <si>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</si>
  <si>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</si>
  <si>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</si>
  <si>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</si>
  <si>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</si>
  <si>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</si>
  <si>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</si>
  <si>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</si>
  <si>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</si>
  <si>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</si>
  <si>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</si>
  <si>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</si>
  <si>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</si>
  <si>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</si>
  <si>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</si>
  <si>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</si>
  <si>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</si>
  <si>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</si>
  <si>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</si>
  <si>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</si>
  <si>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</si>
  <si>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</si>
  <si>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</si>
  <si>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</si>
  <si>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</si>
  <si>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</si>
  <si>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</si>
  <si>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</si>
  <si>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</si>
  <si>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</si>
  <si>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</si>
  <si>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</si>
  <si>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</si>
  <si>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</si>
  <si>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</si>
  <si>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</si>
  <si>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</si>
  <si>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</si>
  <si>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</si>
  <si>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</si>
  <si>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</si>
  <si>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</si>
  <si>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</si>
  <si>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</si>
  <si>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</si>
  <si>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</si>
  <si>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</si>
  <si>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</si>
  <si>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</si>
  <si>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</si>
  <si>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</si>
  <si>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</si>
  <si>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</si>
  <si>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</si>
  <si>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</si>
  <si>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</si>
  <si>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</si>
  <si>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</si>
  <si>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</si>
  <si>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</si>
  <si>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</si>
  <si>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</si>
  <si>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</si>
  <si>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</si>
  <si>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</si>
  <si>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</si>
  <si>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</si>
  <si>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</si>
  <si>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</si>
  <si>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</si>
  <si>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</si>
  <si>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</si>
  <si>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</si>
  <si>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</si>
  <si>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</si>
  <si>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</si>
  <si>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</si>
  <si>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</si>
  <si>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</si>
  <si>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</si>
  <si>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</si>
  <si>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</si>
  <si>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</si>
  <si>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</si>
  <si>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</si>
  <si>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</si>
  <si>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</si>
  <si>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</si>
  <si>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</si>
  <si>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</si>
  <si>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</si>
  <si>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</si>
  <si>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</si>
  <si>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</si>
  <si>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</si>
  <si>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</si>
  <si>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</si>
  <si>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</si>
  <si>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</si>
  <si>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</si>
  <si>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</si>
  <si>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</si>
  <si>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</si>
  <si>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</si>
  <si>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</si>
  <si>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</si>
  <si>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</si>
  <si>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</si>
  <si>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</si>
  <si>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</si>
  <si>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</si>
  <si>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</si>
  <si>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</si>
  <si>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</si>
  <si>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</si>
  <si>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</si>
  <si>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</si>
  <si>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</si>
  <si>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</si>
  <si>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</si>
  <si>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</si>
  <si>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</si>
  <si>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</si>
  <si>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</si>
  <si>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</si>
  <si>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</si>
  <si>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</si>
  <si>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</si>
  <si>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</si>
  <si>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</si>
  <si>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</si>
  <si>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</si>
  <si>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</si>
  <si>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</si>
  <si>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</si>
  <si>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</si>
  <si>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</si>
  <si>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</si>
  <si>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</si>
  <si>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</si>
  <si>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</si>
  <si>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</si>
  <si>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</si>
  <si>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</si>
  <si>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</si>
  <si>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</si>
  <si>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</si>
  <si>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</si>
  <si>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</si>
  <si>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</si>
  <si>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</si>
  <si>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</si>
  <si>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</si>
  <si>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</si>
  <si>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</si>
  <si>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</si>
  <si>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</si>
  <si>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</si>
  <si>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</si>
  <si>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</si>
  <si>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</si>
  <si>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</si>
  <si>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</si>
  <si>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</si>
  <si>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</si>
  <si>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</si>
  <si>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</si>
  <si>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</si>
  <si>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</si>
  <si>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</si>
  <si>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</si>
  <si>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</si>
  <si>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</si>
  <si>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</si>
  <si>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</si>
  <si>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</si>
  <si>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</si>
  <si>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</si>
  <si>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</si>
  <si>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</si>
  <si>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</si>
  <si>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</si>
  <si>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</si>
  <si>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</si>
  <si>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</si>
  <si>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</si>
  <si>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</si>
  <si>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</si>
  <si>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</si>
  <si>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</si>
  <si>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</si>
  <si>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</si>
  <si>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</si>
  <si>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</si>
  <si>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</si>
  <si>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</si>
  <si>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</si>
  <si>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</si>
  <si>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</si>
  <si>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</si>
  <si>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</si>
  <si>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</si>
  <si>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</si>
  <si>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</si>
  <si>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</si>
  <si>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</si>
  <si>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</si>
  <si>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</si>
  <si>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</si>
  <si>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</si>
  <si>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</si>
  <si>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</si>
  <si>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</si>
  <si>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</si>
  <si>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</si>
  <si>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</si>
  <si>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</si>
  <si>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</si>
  <si>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</si>
  <si>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</si>
  <si>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</si>
  <si>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</si>
  <si>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</si>
  <si>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</si>
  <si>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</si>
  <si>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</si>
  <si>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</si>
  <si>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</si>
  <si>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</si>
  <si>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</si>
  <si>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</si>
  <si>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</si>
  <si>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</si>
  <si>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</si>
  <si>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</si>
  <si>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</si>
  <si>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</si>
  <si>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</si>
  <si>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</si>
  <si>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</si>
  <si>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</si>
  <si>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</si>
  <si>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</si>
  <si>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</si>
  <si>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</si>
  <si>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</si>
  <si>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</si>
  <si>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</si>
  <si>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</si>
  <si>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</si>
  <si>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</si>
  <si>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</si>
  <si>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</si>
  <si>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</si>
  <si>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</si>
  <si>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</si>
  <si>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</si>
  <si>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</si>
  <si>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</si>
  <si>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</si>
  <si>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</si>
  <si>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</si>
  <si>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</si>
  <si>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</si>
  <si>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</si>
  <si>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</si>
  <si>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</si>
  <si>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</si>
  <si>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</si>
  <si>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</si>
  <si>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</si>
  <si>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</si>
  <si>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</si>
  <si>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</si>
  <si>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</si>
  <si>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</si>
  <si>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</si>
  <si>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</si>
  <si>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</si>
  <si>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</si>
  <si>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</si>
  <si>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</si>
  <si>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</si>
  <si>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</si>
  <si>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</si>
  <si>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</si>
  <si>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</si>
  <si>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</si>
  <si>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</si>
  <si>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</si>
  <si>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</si>
  <si>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</si>
  <si>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</si>
  <si>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</si>
  <si>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</si>
  <si>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</si>
  <si>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</si>
  <si>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</si>
  <si>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</si>
  <si>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</si>
  <si>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</si>
  <si>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</si>
  <si>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</si>
  <si>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</si>
  <si>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</si>
  <si>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</si>
  <si>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</si>
  <si>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</si>
  <si>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</si>
  <si>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</si>
  <si>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</si>
  <si>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</si>
  <si>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</si>
  <si>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</si>
  <si>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</si>
  <si>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</si>
  <si>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</si>
  <si>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</si>
  <si>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</si>
  <si>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</si>
  <si>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</si>
  <si>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</si>
  <si>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</si>
  <si>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</si>
  <si>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</si>
  <si>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</si>
  <si>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</si>
  <si>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</si>
  <si>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</si>
  <si>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</si>
  <si>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</si>
  <si>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</si>
  <si>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</si>
  <si>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</si>
  <si>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</si>
  <si>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</si>
  <si>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</si>
  <si>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</si>
  <si>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</si>
  <si>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</si>
  <si>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</si>
  <si>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</si>
  <si>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</si>
  <si>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</si>
  <si>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</si>
  <si>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</si>
  <si>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</si>
  <si>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</si>
  <si>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</si>
  <si>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</si>
  <si>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</si>
  <si>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</si>
  <si>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</si>
  <si>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</si>
  <si>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</si>
  <si>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</si>
  <si>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</si>
  <si>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</si>
  <si>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</si>
  <si>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</si>
  <si>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</si>
  <si>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</si>
  <si>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</si>
  <si>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</si>
  <si>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</si>
  <si>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</si>
  <si>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</si>
  <si>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</si>
  <si>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</si>
  <si>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</si>
  <si>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</si>
  <si>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</si>
  <si>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</si>
  <si>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</si>
  <si>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</si>
  <si>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</si>
  <si>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</si>
  <si>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</si>
  <si>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</si>
  <si>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</si>
  <si>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</si>
  <si>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</si>
  <si>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</si>
  <si>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</si>
  <si>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</si>
  <si>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</si>
  <si>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</si>
  <si>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</si>
  <si>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</si>
  <si>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</si>
  <si>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</si>
  <si>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</si>
  <si>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</si>
  <si>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</si>
  <si>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</si>
  <si>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</si>
  <si>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</si>
  <si>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</si>
  <si>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</si>
  <si>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</si>
  <si>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</si>
  <si>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</si>
  <si>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</si>
  <si>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</si>
  <si>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</si>
  <si>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</si>
  <si>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</si>
  <si>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</si>
  <si>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</si>
  <si>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</si>
  <si>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</si>
  <si>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</si>
  <si>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</si>
  <si>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</si>
  <si>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</si>
  <si>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</si>
  <si>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</si>
  <si>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</si>
  <si>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</si>
  <si>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</si>
  <si>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</si>
  <si>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</si>
  <si>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</si>
  <si>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</si>
  <si>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</si>
  <si>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</si>
  <si>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</si>
  <si>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</si>
  <si>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</si>
  <si>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</si>
  <si>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</si>
  <si>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</si>
  <si>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</si>
  <si>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</si>
  <si>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</si>
  <si>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</si>
  <si>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</si>
  <si>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</si>
  <si>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</si>
  <si>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</si>
  <si>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</si>
  <si>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</si>
  <si>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</si>
  <si>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</si>
  <si>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</si>
  <si>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</si>
  <si>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</si>
  <si>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</si>
  <si>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</si>
  <si>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</si>
  <si>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</si>
  <si>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</si>
  <si>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</si>
  <si>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</si>
  <si>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</si>
  <si>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</si>
  <si>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</si>
  <si>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</si>
  <si>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</si>
  <si>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</si>
  <si>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</si>
  <si>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</si>
  <si>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</si>
  <si>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</si>
  <si>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</si>
  <si>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</si>
  <si>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</si>
  <si>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</si>
  <si>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</si>
  <si>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</si>
  <si>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</si>
  <si>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</si>
  <si>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</si>
  <si>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</si>
  <si>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</si>
  <si>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</si>
  <si>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</si>
  <si>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</si>
  <si>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</si>
  <si>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</si>
  <si>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</si>
  <si>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</si>
  <si>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</si>
  <si>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</si>
  <si>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</si>
  <si>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</si>
  <si>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</si>
  <si>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</si>
  <si>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</si>
  <si>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</si>
  <si>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</si>
  <si>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</si>
  <si>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</si>
  <si>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</si>
  <si>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</si>
  <si>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</si>
  <si>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</si>
  <si>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</si>
  <si>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</si>
  <si>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</si>
  <si>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</si>
  <si>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</si>
  <si>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</si>
  <si>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</si>
  <si>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</si>
  <si>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</si>
  <si>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</si>
  <si>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</si>
  <si>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</si>
  <si>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</si>
  <si>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</si>
  <si>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</si>
  <si>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</si>
  <si>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</si>
  <si>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</si>
  <si>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</si>
  <si>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</si>
  <si>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</si>
  <si>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</si>
  <si>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</si>
  <si>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</si>
  <si>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</si>
  <si>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</si>
  <si>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</si>
  <si>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</si>
  <si>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</si>
  <si>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</si>
  <si>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</si>
  <si>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</si>
  <si>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</si>
  <si>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</si>
  <si>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</si>
  <si>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</si>
  <si>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</si>
  <si>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</si>
  <si>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</si>
  <si>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</si>
  <si>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</si>
  <si>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</si>
  <si>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</si>
  <si>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</si>
  <si>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</si>
  <si>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</si>
  <si>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</si>
  <si>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</si>
  <si>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</si>
  <si>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</si>
  <si>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</si>
  <si>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</si>
  <si>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</si>
  <si>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</si>
  <si>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</si>
  <si>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</si>
  <si>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</si>
  <si>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</si>
  <si>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</si>
  <si>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</si>
  <si>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</si>
  <si>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</si>
  <si>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</si>
  <si>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</si>
  <si>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</si>
  <si>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</si>
  <si>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</si>
  <si>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</si>
  <si>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</si>
  <si>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</si>
  <si>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</si>
  <si>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</si>
  <si>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</si>
  <si>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</si>
  <si>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</si>
  <si>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</si>
  <si>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</si>
  <si>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</si>
  <si>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</si>
  <si>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</si>
  <si>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</si>
  <si>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</si>
  <si>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</si>
  <si>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</si>
  <si>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</si>
  <si>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</si>
  <si>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</si>
  <si>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</si>
  <si>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</si>
  <si>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</si>
  <si>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</si>
  <si>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</si>
  <si>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</si>
  <si>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</si>
  <si>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</si>
  <si>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</si>
  <si>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</si>
  <si>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</si>
  <si>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</si>
  <si>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</si>
  <si>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</si>
  <si>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</si>
  <si>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</si>
  <si>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</si>
  <si>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</si>
  <si>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</si>
  <si>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</si>
  <si>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</si>
  <si>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</si>
  <si>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</si>
  <si>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</si>
  <si>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</si>
  <si>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</si>
  <si>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</si>
  <si>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</si>
  <si>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</si>
  <si>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</si>
  <si>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</si>
  <si>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</si>
  <si>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</si>
  <si>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</si>
  <si>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</si>
  <si>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</si>
  <si>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</si>
  <si>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</si>
  <si>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</si>
  <si>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</si>
  <si>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</si>
  <si>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</si>
  <si>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</si>
  <si>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</si>
  <si>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</si>
  <si>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</si>
  <si>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</si>
  <si>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</si>
  <si>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</si>
  <si>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</si>
  <si>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</si>
  <si>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</si>
  <si>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</si>
  <si>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</si>
  <si>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</si>
  <si>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</si>
  <si>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</si>
  <si>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</si>
  <si>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</si>
  <si>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</si>
  <si>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</si>
  <si>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</si>
  <si>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</si>
  <si>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</si>
  <si>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</si>
  <si>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</si>
  <si>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</si>
  <si>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</si>
  <si>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</si>
  <si>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</si>
  <si>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</si>
  <si>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</si>
  <si>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</si>
  <si>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</si>
  <si>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</si>
  <si>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</si>
  <si>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</si>
  <si>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</si>
  <si>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</si>
  <si>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</si>
  <si>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</si>
  <si>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</si>
  <si>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</si>
  <si>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</si>
  <si>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</si>
  <si>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</si>
  <si>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</si>
  <si>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</si>
  <si>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</si>
  <si>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</si>
  <si>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</si>
  <si>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</si>
  <si>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</si>
  <si>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</si>
  <si>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</si>
  <si>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</si>
  <si>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</si>
  <si>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</si>
  <si>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</si>
  <si>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</si>
  <si>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</si>
  <si>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</si>
  <si>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</si>
  <si>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</si>
  <si>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</si>
  <si>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</si>
  <si>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</si>
  <si>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</si>
  <si>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</si>
  <si>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</si>
  <si>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</si>
  <si>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</si>
  <si>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</si>
  <si>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</si>
  <si>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</si>
  <si>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</si>
  <si>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</si>
  <si>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</si>
  <si>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</si>
  <si>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</si>
  <si>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</si>
  <si>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</si>
  <si>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</si>
  <si>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</si>
  <si>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</si>
  <si>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</si>
  <si>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</si>
  <si>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</si>
  <si>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</si>
  <si>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</si>
  <si>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</si>
  <si>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</si>
  <si>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</si>
  <si>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</si>
  <si>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</si>
  <si>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</si>
  <si>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</si>
  <si>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</si>
  <si>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</si>
  <si>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</si>
  <si>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</si>
  <si>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</si>
  <si>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</si>
  <si>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</si>
  <si>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</si>
  <si>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</si>
  <si>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</si>
  <si>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</si>
  <si>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</si>
  <si>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</si>
  <si>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</si>
  <si>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</si>
  <si>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</si>
  <si>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</si>
  <si>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</si>
  <si>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</si>
  <si>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</si>
  <si>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</si>
  <si>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</si>
  <si>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</si>
  <si>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</si>
  <si>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</si>
  <si>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</si>
  <si>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</si>
  <si>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</si>
  <si>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</si>
  <si>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</si>
  <si>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</si>
  <si>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</si>
  <si>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</si>
  <si>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</si>
  <si>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</si>
  <si>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</si>
  <si>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</si>
  <si>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</si>
  <si>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</si>
  <si>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</si>
  <si>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</si>
  <si>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</si>
  <si>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</si>
  <si>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</si>
  <si>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</si>
  <si>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</si>
  <si>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</si>
  <si>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</si>
  <si>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</si>
  <si>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</si>
  <si>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</si>
  <si>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</si>
  <si>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</si>
  <si>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</si>
  <si>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</si>
  <si>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</si>
  <si>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</si>
  <si>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</si>
  <si>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</si>
  <si>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</si>
  <si>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</si>
  <si>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</si>
  <si>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</si>
  <si>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</si>
  <si>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</si>
  <si>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</si>
  <si>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</si>
  <si>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</si>
  <si>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</si>
  <si>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</si>
  <si>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</si>
  <si>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</si>
  <si>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</si>
  <si>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</si>
  <si>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</si>
  <si>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</si>
  <si>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</si>
  <si>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</si>
  <si>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</si>
  <si>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</si>
  <si>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</si>
  <si>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</si>
  <si>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</si>
  <si>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</si>
  <si>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</si>
  <si>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</si>
  <si>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</si>
  <si>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</si>
  <si>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</si>
  <si>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</si>
  <si>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</si>
  <si>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</si>
  <si>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</si>
  <si>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</si>
  <si>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</si>
  <si>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</si>
  <si>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</si>
  <si>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</si>
  <si>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</si>
  <si>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</si>
  <si>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</si>
  <si>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</si>
  <si>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</si>
  <si>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</si>
  <si>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</si>
  <si>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</si>
  <si>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</si>
  <si>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</si>
  <si>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</si>
  <si>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</si>
  <si>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</si>
  <si>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</si>
  <si>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</si>
  <si>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</si>
  <si>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</si>
  <si>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</si>
  <si>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</si>
  <si>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</si>
  <si>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</si>
  <si>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</si>
  <si>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</si>
  <si>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</si>
  <si>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</si>
  <si>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</si>
  <si>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</si>
  <si>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</si>
  <si>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</si>
  <si>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</si>
  <si>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</si>
  <si>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</si>
  <si>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</si>
  <si>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</si>
  <si>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</si>
  <si>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</si>
  <si>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</si>
  <si>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</si>
  <si>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</si>
  <si>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</si>
  <si>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</si>
  <si>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</si>
  <si>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</si>
  <si>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</si>
  <si>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</si>
  <si>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</si>
  <si>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</si>
  <si>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</si>
  <si>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</si>
  <si>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</si>
  <si>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</si>
  <si>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</si>
  <si>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</si>
  <si>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</si>
  <si>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</si>
  <si>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</si>
  <si>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</si>
  <si>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</si>
  <si>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</si>
  <si>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</si>
  <si>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</si>
  <si>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</si>
  <si>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</si>
  <si>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</si>
  <si>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</si>
  <si>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</si>
  <si>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</si>
  <si>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</si>
  <si>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</si>
  <si>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</si>
  <si>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</si>
  <si>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</si>
  <si>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</si>
  <si>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</si>
  <si>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</si>
  <si>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</si>
  <si>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</si>
  <si>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</si>
  <si>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</si>
  <si>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</si>
  <si>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</si>
  <si>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</si>
  <si>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</si>
  <si>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</si>
  <si>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</si>
  <si>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</si>
  <si>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</si>
  <si>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</si>
  <si>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</si>
  <si>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</si>
  <si>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</si>
  <si>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</si>
  <si>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</si>
  <si>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</si>
  <si>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</si>
  <si>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</si>
  <si>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</si>
  <si>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</si>
  <si>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</si>
  <si>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</si>
  <si>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</si>
  <si>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</si>
  <si>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</si>
  <si>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</si>
  <si>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</si>
  <si>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</si>
  <si>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</si>
  <si>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</si>
  <si>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</si>
  <si>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</si>
  <si>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</si>
  <si>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</si>
  <si>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</si>
  <si>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</si>
  <si>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</si>
  <si>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</si>
  <si>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</si>
  <si>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</si>
  <si>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</si>
  <si>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</si>
  <si>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</si>
  <si>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</si>
  <si>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</si>
  <si>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</si>
  <si>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</si>
  <si>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</si>
  <si>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</si>
  <si>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</si>
  <si>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</si>
  <si>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</si>
  <si>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</si>
  <si>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</si>
  <si>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</si>
  <si>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</si>
  <si>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</si>
  <si>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</si>
  <si>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</si>
  <si>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</si>
  <si>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</si>
  <si>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</si>
  <si>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</si>
  <si>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</si>
  <si>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</si>
  <si>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</si>
  <si>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</si>
  <si>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</si>
  <si>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</si>
  <si>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</si>
  <si>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</si>
  <si>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</si>
  <si>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</si>
  <si>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</si>
  <si>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</si>
  <si>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</si>
  <si>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</si>
  <si>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</si>
  <si>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</si>
  <si>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</si>
  <si>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</si>
  <si>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</si>
  <si>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</si>
  <si>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</si>
  <si>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</si>
  <si>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</si>
  <si>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</si>
  <si>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</si>
  <si>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</si>
  <si>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</si>
  <si>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</si>
  <si>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</si>
  <si>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</si>
  <si>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</si>
  <si>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</si>
  <si>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</si>
  <si>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</si>
  <si>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</si>
  <si>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</si>
  <si>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</si>
  <si>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</si>
  <si>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</si>
  <si>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</si>
  <si>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</si>
  <si>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</si>
  <si>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</si>
  <si>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</si>
  <si>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</si>
  <si>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</si>
  <si>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</si>
  <si>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</si>
  <si>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</si>
  <si>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</si>
  <si>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</si>
  <si>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</si>
  <si>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</si>
  <si>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</si>
  <si>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</si>
  <si>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</si>
  <si>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</si>
  <si>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</si>
  <si>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</si>
  <si>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</si>
  <si>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</si>
  <si>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</si>
  <si>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</si>
  <si>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</si>
  <si>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</si>
  <si>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</si>
  <si>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</si>
  <si>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</si>
  <si>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</si>
  <si>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</si>
  <si>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</si>
  <si>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</si>
  <si>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</si>
  <si>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</si>
  <si>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</si>
  <si>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</si>
  <si>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</si>
  <si>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</si>
  <si>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</si>
  <si>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</si>
  <si>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</si>
  <si>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</si>
  <si>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</si>
  <si>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</si>
  <si>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</si>
  <si>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</si>
  <si>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</si>
  <si>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</si>
  <si>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</si>
  <si>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</si>
  <si>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</si>
  <si>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</si>
  <si>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</si>
  <si>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</si>
  <si>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</si>
  <si>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</si>
  <si>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</si>
  <si>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</si>
  <si>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</si>
  <si>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</si>
  <si>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</si>
  <si>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</si>
  <si>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</si>
  <si>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</si>
  <si>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</si>
  <si>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</si>
  <si>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</si>
  <si>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</si>
  <si>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</si>
  <si>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</si>
  <si>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</si>
  <si>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</si>
  <si>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</si>
  <si>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</si>
  <si>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</si>
  <si>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</si>
  <si>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</si>
  <si>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</si>
  <si>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</si>
  <si>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</si>
  <si>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</si>
  <si>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</si>
  <si>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</si>
  <si>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</si>
  <si>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</si>
  <si>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</si>
  <si>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</si>
  <si>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</si>
  <si>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</si>
  <si>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</si>
  <si>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</si>
  <si>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</si>
  <si>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</si>
  <si>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</si>
  <si>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</si>
  <si>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</si>
  <si>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</si>
  <si>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</si>
  <si>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</si>
  <si>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</si>
  <si>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</si>
  <si>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</si>
  <si>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</si>
  <si>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</si>
  <si>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</si>
  <si>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</si>
  <si>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</si>
  <si>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</si>
  <si>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</si>
  <si>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</si>
  <si>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</si>
  <si>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</si>
  <si>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</si>
  <si>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</si>
  <si>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</si>
  <si>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</si>
  <si>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</si>
  <si>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</si>
  <si>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</si>
  <si>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</si>
  <si>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</si>
  <si>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</si>
  <si>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</si>
  <si>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</si>
  <si>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</si>
  <si>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</si>
  <si>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</si>
  <si>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</si>
  <si>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</si>
  <si>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</si>
  <si>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</si>
  <si>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</si>
  <si>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</si>
  <si>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</si>
  <si>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</si>
  <si>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</si>
  <si>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</si>
  <si>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</si>
  <si>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</si>
  <si>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</si>
  <si>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</si>
  <si>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</si>
  <si>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</si>
  <si>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</si>
  <si>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</si>
  <si>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</si>
  <si>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</si>
  <si>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</si>
  <si>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</si>
  <si>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</si>
  <si>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</si>
  <si>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</si>
  <si>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</si>
  <si>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</si>
  <si>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</si>
  <si>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</si>
  <si>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</si>
  <si>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</si>
  <si>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</si>
  <si>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</si>
  <si>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</si>
  <si>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</si>
  <si>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</si>
  <si>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</si>
  <si>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</si>
  <si>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</si>
  <si>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</si>
  <si>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</si>
  <si>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</si>
  <si>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</si>
  <si>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</si>
  <si>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</si>
  <si>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</si>
  <si>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</si>
  <si>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</si>
  <si>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</si>
  <si>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</si>
  <si>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</si>
  <si>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</si>
  <si>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</si>
  <si>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</si>
  <si>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</si>
  <si>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</si>
  <si>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</si>
  <si>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</si>
  <si>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</si>
  <si>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</si>
  <si>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</si>
  <si>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</si>
  <si>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</si>
  <si>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</si>
  <si>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</si>
  <si>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</si>
  <si>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</si>
  <si>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</si>
  <si>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</si>
  <si>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</si>
  <si>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</si>
  <si>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</si>
  <si>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</si>
  <si>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</si>
  <si>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</si>
  <si>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</si>
  <si>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</si>
  <si>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</si>
  <si>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</si>
  <si>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</si>
  <si>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</si>
  <si>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</si>
  <si>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</si>
  <si>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</si>
  <si>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</si>
  <si>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</si>
  <si>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</si>
  <si>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</si>
  <si>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</si>
  <si>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</si>
  <si>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</si>
  <si>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</si>
  <si>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</si>
  <si>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</si>
  <si>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</si>
  <si>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</si>
  <si>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</si>
  <si>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</si>
  <si>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</si>
  <si>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</si>
  <si>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</si>
  <si>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</si>
  <si>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</si>
  <si>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</si>
  <si>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</si>
  <si>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</si>
  <si>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</si>
  <si>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</si>
  <si>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</si>
  <si>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</si>
  <si>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</si>
  <si>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</si>
  <si>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</si>
  <si>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</si>
  <si>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</si>
  <si>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</si>
  <si>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</si>
  <si>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</si>
  <si>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</si>
  <si>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</si>
  <si>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</si>
  <si>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</si>
  <si>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</si>
  <si>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</si>
  <si>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</si>
  <si>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</si>
  <si>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</si>
  <si>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</si>
  <si>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</si>
  <si>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</si>
  <si>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</si>
  <si>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</si>
  <si>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</si>
  <si>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</si>
  <si>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</si>
  <si>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</si>
  <si>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</si>
  <si>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</si>
  <si>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</si>
  <si>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</si>
  <si>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</si>
  <si>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</si>
  <si>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</si>
  <si>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</si>
  <si>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</si>
  <si>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</si>
  <si>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</si>
  <si>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</si>
  <si>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</si>
  <si>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</si>
  <si>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</si>
  <si>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</si>
  <si>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</si>
  <si>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</si>
  <si>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</si>
  <si>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</si>
  <si>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</si>
  <si>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</si>
  <si>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</si>
  <si>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</si>
  <si>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</si>
  <si>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</si>
  <si>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</si>
  <si>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</si>
  <si>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</si>
  <si>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</si>
  <si>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</si>
  <si>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</si>
  <si>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</si>
  <si>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</si>
  <si>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</si>
  <si>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</si>
  <si>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</si>
  <si>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</si>
  <si>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</si>
  <si>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</si>
  <si>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</si>
  <si>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</si>
  <si>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</si>
  <si>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</si>
  <si>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</si>
  <si>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</si>
  <si>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</si>
  <si>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</si>
  <si>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</si>
  <si>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</si>
  <si>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</si>
  <si>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</si>
  <si>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</si>
  <si>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</si>
  <si>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</si>
  <si>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</si>
  <si>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</si>
  <si>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</si>
  <si>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</si>
  <si>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</si>
  <si>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</si>
  <si>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</si>
  <si>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</si>
  <si>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</si>
  <si>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</si>
  <si>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</si>
  <si>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</si>
  <si>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</si>
  <si>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</si>
  <si>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</si>
  <si>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</si>
  <si>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</si>
  <si>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</si>
  <si>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</si>
  <si>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</si>
  <si>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</si>
  <si>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</si>
  <si>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</si>
  <si>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</si>
  <si>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</si>
  <si>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</si>
  <si>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</si>
  <si>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</si>
  <si>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</si>
  <si>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</si>
  <si>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</si>
  <si>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</si>
  <si>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</si>
  <si>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</si>
  <si>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</si>
  <si>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</si>
  <si>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</si>
  <si>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</si>
  <si>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</si>
  <si>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</si>
  <si>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</si>
  <si>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</si>
  <si>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</si>
  <si>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</si>
  <si>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</si>
  <si>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</si>
  <si>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</si>
  <si>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</si>
  <si>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</si>
  <si>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</si>
  <si>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</si>
  <si>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</si>
  <si>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</si>
  <si>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</si>
  <si>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</si>
  <si>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</si>
  <si>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</si>
  <si>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</si>
  <si>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</si>
  <si>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</si>
  <si>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</si>
  <si>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</si>
  <si>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</si>
  <si>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</si>
  <si>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</si>
  <si>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</si>
  <si>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</si>
  <si>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</si>
  <si>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</si>
  <si>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</si>
  <si>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</si>
  <si>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</si>
  <si>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</si>
  <si>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</si>
  <si>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</si>
  <si>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</si>
  <si>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</si>
  <si>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</si>
  <si>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</si>
  <si>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</si>
  <si>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</si>
  <si>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</si>
  <si>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</si>
  <si>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</si>
  <si>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</si>
  <si>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</si>
  <si>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</si>
  <si>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</si>
  <si>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</si>
  <si>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</si>
  <si>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</si>
  <si>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</si>
  <si>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</si>
  <si>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</si>
  <si>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</si>
  <si>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</si>
  <si>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</si>
  <si>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</si>
  <si>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</si>
  <si>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</si>
  <si>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</si>
  <si>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</si>
  <si>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</si>
  <si>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</si>
  <si>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</si>
  <si>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</si>
  <si>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</si>
  <si>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</si>
  <si>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</si>
  <si>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</si>
  <si>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</si>
  <si>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</si>
  <si>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</si>
  <si>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</si>
  <si>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</si>
  <si>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</si>
  <si>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</si>
  <si>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</si>
  <si>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</si>
  <si>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</si>
  <si>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</si>
  <si>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</si>
  <si>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</si>
  <si>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</si>
  <si>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</si>
  <si>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</si>
  <si>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</si>
  <si>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</si>
  <si>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</si>
  <si>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</si>
  <si>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</si>
  <si>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</si>
  <si>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</si>
  <si>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</si>
  <si>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</si>
  <si>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</si>
  <si>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</si>
  <si>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</si>
  <si>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</si>
  <si>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</si>
  <si>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</si>
  <si>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</si>
  <si>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</si>
  <si>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</si>
  <si>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</si>
  <si>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</si>
  <si>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</si>
  <si>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</si>
  <si>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</si>
  <si>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</si>
  <si>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</si>
  <si>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</si>
  <si>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</si>
  <si>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</si>
  <si>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</si>
  <si>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</si>
  <si>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</si>
  <si>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</si>
  <si>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</si>
  <si>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</si>
  <si>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</si>
  <si>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</si>
  <si>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</si>
  <si>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</si>
  <si>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</si>
  <si>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</si>
  <si>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</si>
  <si>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</si>
  <si>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</si>
  <si>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</si>
  <si>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</si>
  <si>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</si>
  <si>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</si>
  <si>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</si>
  <si>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</si>
  <si>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</si>
  <si>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</si>
  <si>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</si>
  <si>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</si>
  <si>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</si>
  <si>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</si>
  <si>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</si>
  <si>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</si>
  <si>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</si>
  <si>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</si>
  <si>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</si>
  <si>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</si>
  <si>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</si>
  <si>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</si>
  <si>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</si>
  <si>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</si>
  <si>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</si>
  <si>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</si>
  <si>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</si>
  <si>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</si>
  <si>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</si>
  <si>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</si>
  <si>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</si>
  <si>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</si>
  <si>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</si>
  <si>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</si>
  <si>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</si>
  <si>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</si>
  <si>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</si>
  <si>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</si>
  <si>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</si>
  <si>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</si>
  <si>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</si>
  <si>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</si>
  <si>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</si>
  <si>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</si>
  <si>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</si>
  <si>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</si>
  <si>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</si>
  <si>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</si>
  <si>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</si>
  <si>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</si>
  <si>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</si>
  <si>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</si>
  <si>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</si>
  <si>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</si>
  <si>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</si>
  <si>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</si>
  <si>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</si>
  <si>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</si>
  <si>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</si>
  <si>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</si>
  <si>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</si>
  <si>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</si>
  <si>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</si>
  <si>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</si>
  <si>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</si>
  <si>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</si>
  <si>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</si>
  <si>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</si>
  <si>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</si>
  <si>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</si>
  <si>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</si>
  <si>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</si>
  <si>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</si>
  <si>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</si>
  <si>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</si>
  <si>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</si>
  <si>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</si>
  <si>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</si>
  <si>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</si>
  <si>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</si>
  <si>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</si>
  <si>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</si>
  <si>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</si>
  <si>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</si>
  <si>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</si>
  <si>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</si>
  <si>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</si>
  <si>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</si>
  <si>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</si>
  <si>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</si>
  <si>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</si>
  <si>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</si>
  <si>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</si>
  <si>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</si>
  <si>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</si>
  <si>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</si>
  <si>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</si>
  <si>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</si>
  <si>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</si>
  <si>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</si>
  <si>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</si>
  <si>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</si>
  <si>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</si>
  <si>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</si>
  <si>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</si>
  <si>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</si>
  <si>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</si>
  <si>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</si>
  <si>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</si>
  <si>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</si>
  <si>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</si>
  <si>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</si>
  <si>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</si>
  <si>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</si>
  <si>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</si>
  <si>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</si>
  <si>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</si>
  <si>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</si>
  <si>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</si>
  <si>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</si>
  <si>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</si>
  <si>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</si>
  <si>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</si>
  <si>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</si>
  <si>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</si>
  <si>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</si>
  <si>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</si>
  <si>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</si>
  <si>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</si>
  <si>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</si>
  <si>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</si>
  <si>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</si>
  <si>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</si>
  <si>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</si>
  <si>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</si>
  <si>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</si>
  <si>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</si>
  <si>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</si>
  <si>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</si>
  <si>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</si>
  <si>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</si>
  <si>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</si>
  <si>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</si>
  <si>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</si>
  <si>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</si>
  <si>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</si>
  <si>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</si>
  <si>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</si>
  <si>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</si>
  <si>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</si>
  <si>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</si>
  <si>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</si>
  <si>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</si>
  <si>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</si>
  <si>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</si>
  <si>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</si>
  <si>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</si>
  <si>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</si>
  <si>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</si>
  <si>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</si>
  <si>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</si>
  <si>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</si>
  <si>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</si>
  <si>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</si>
  <si>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</si>
  <si>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</si>
  <si>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</si>
  <si>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</si>
  <si>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</si>
  <si>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</si>
  <si>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</si>
  <si>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</si>
  <si>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</si>
  <si>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</si>
  <si>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</si>
  <si>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</si>
  <si>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</si>
  <si>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</si>
  <si>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</si>
  <si>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</si>
  <si>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</si>
  <si>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</si>
  <si>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</si>
  <si>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</si>
  <si>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</si>
  <si>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</si>
  <si>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</si>
  <si>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</si>
  <si>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</si>
  <si>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</si>
  <si>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</si>
  <si>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</si>
  <si>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</si>
  <si>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</si>
  <si>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</si>
  <si>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</si>
  <si>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</si>
  <si>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</si>
  <si>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</si>
  <si>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</si>
  <si>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</si>
  <si>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</si>
  <si>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</si>
  <si>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</si>
  <si>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</si>
  <si>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</si>
  <si>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</si>
  <si>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</si>
  <si>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</si>
  <si>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</si>
  <si>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</si>
  <si>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</si>
  <si>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</si>
  <si>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</si>
  <si>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</si>
  <si>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</si>
  <si>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</si>
  <si>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</si>
  <si>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</si>
  <si>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</si>
  <si>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</si>
  <si>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</si>
  <si>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</si>
  <si>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</si>
  <si>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</si>
  <si>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</si>
  <si>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</si>
  <si>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</si>
  <si>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</si>
  <si>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</si>
  <si>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</si>
  <si>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</si>
  <si>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</si>
  <si>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</si>
  <si>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</si>
  <si>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</si>
  <si>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</si>
  <si>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</si>
  <si>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</si>
  <si>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</si>
  <si>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</si>
  <si>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</si>
  <si>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</si>
  <si>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</si>
  <si>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</si>
  <si>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</si>
  <si>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</si>
  <si>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</si>
  <si>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</si>
  <si>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</si>
  <si>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</si>
  <si>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</si>
  <si>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</si>
  <si>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</si>
  <si>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</si>
  <si>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</si>
  <si>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</si>
  <si>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</si>
  <si>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</si>
  <si>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</si>
  <si>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</si>
  <si>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</si>
  <si>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</si>
  <si>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</si>
  <si>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</si>
  <si>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</si>
  <si>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</si>
  <si>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</si>
  <si>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</si>
  <si>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</si>
  <si>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</si>
  <si>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</si>
  <si>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</si>
  <si>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</si>
  <si>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</si>
  <si>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</si>
  <si>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</si>
  <si>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</si>
  <si>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</si>
  <si>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</si>
  <si>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</si>
  <si>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</si>
  <si>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</si>
  <si>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</si>
  <si>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</si>
  <si>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</si>
  <si>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</si>
  <si>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</si>
  <si>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</si>
  <si>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</si>
  <si>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</si>
  <si>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</si>
  <si>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</si>
  <si>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</si>
  <si>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</si>
  <si>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</si>
  <si>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</si>
  <si>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</si>
  <si>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</si>
  <si>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</si>
  <si>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</si>
  <si>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</si>
  <si>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</si>
  <si>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</si>
  <si>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</si>
  <si>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</si>
  <si>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</si>
  <si>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</si>
  <si>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</si>
  <si>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</si>
  <si>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</si>
  <si>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</si>
  <si>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</si>
  <si>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</si>
  <si>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</si>
  <si>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</si>
  <si>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</si>
  <si>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</si>
  <si>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</si>
  <si>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</si>
  <si>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</si>
  <si>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</si>
  <si>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</si>
  <si>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</si>
  <si>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</si>
  <si>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</si>
  <si>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</si>
  <si>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</si>
  <si>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</si>
  <si>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</si>
  <si>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</si>
  <si>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</si>
  <si>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</si>
  <si>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</si>
  <si>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</si>
  <si>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</si>
  <si>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</si>
  <si>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</si>
  <si>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</si>
  <si>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</si>
  <si>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</si>
  <si>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</si>
  <si>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</si>
  <si>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</si>
  <si>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</si>
  <si>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</si>
  <si>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</si>
  <si>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</si>
  <si>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</si>
  <si>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</si>
  <si>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</si>
  <si>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</si>
  <si>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</si>
  <si>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</si>
  <si>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</si>
  <si>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</si>
  <si>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</si>
  <si>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</si>
  <si>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</si>
  <si>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</si>
  <si>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</si>
  <si>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</si>
  <si>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</si>
  <si>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</si>
  <si>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</si>
  <si>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</si>
  <si>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</si>
  <si>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</si>
  <si>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</si>
  <si>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</si>
  <si>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</si>
  <si>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</si>
  <si>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</si>
  <si>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</si>
  <si>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</si>
  <si>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</si>
  <si>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</si>
  <si>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</si>
  <si>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</si>
  <si>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</si>
  <si>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</si>
  <si>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</si>
  <si>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</si>
  <si>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</si>
  <si>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</si>
  <si>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</si>
  <si>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</si>
  <si>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</si>
  <si>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</si>
  <si>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</si>
  <si>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</si>
  <si>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</si>
  <si>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</si>
  <si>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</si>
  <si>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</si>
  <si>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</si>
  <si>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</si>
  <si>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</si>
  <si>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</si>
  <si>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</si>
  <si>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</si>
  <si>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</si>
  <si>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</si>
  <si>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</si>
  <si>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</si>
  <si>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</si>
  <si>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</si>
  <si>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</si>
  <si>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</si>
  <si>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</si>
  <si>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</si>
  <si>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</si>
  <si>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</si>
  <si>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</si>
  <si>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</si>
  <si>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</si>
  <si>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</si>
  <si>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</si>
  <si>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</si>
  <si>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</si>
  <si>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</si>
  <si>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</si>
  <si>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</si>
  <si>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</si>
  <si>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</si>
  <si>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</si>
  <si>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</si>
  <si>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</si>
  <si>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</si>
  <si>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</si>
  <si>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</si>
  <si>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</si>
  <si>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</si>
  <si>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</si>
  <si>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</si>
  <si>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</si>
  <si>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</si>
  <si>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</si>
  <si>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</si>
  <si>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</si>
  <si>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</si>
  <si>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</si>
  <si>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</si>
  <si>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</si>
  <si>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</si>
  <si>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</si>
  <si>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</si>
  <si>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</si>
  <si>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</si>
  <si>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</si>
  <si>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</si>
  <si>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</si>
  <si>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</si>
  <si>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</si>
  <si>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</si>
  <si>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</si>
  <si>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</si>
  <si>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</si>
  <si>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</si>
  <si>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</si>
  <si>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</si>
  <si>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</si>
  <si>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</si>
  <si>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</si>
  <si>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</si>
  <si>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</si>
  <si>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</si>
  <si>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</si>
  <si>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</si>
  <si>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</si>
  <si>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</si>
  <si>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</si>
  <si>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</si>
  <si>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</si>
  <si>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</si>
  <si>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</si>
  <si>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</si>
  <si>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</si>
  <si>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</si>
  <si>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</si>
  <si>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</si>
  <si>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</si>
  <si>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</si>
  <si>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</si>
  <si>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</si>
  <si>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</si>
  <si>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</si>
  <si>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</si>
  <si>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</si>
  <si>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</si>
  <si>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</si>
  <si>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</si>
  <si>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</si>
  <si>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</si>
  <si>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</si>
  <si>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</si>
  <si>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</si>
  <si>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</si>
  <si>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</si>
  <si>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</si>
  <si>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</si>
  <si>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</si>
  <si>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</si>
  <si>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</si>
  <si>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</si>
  <si>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</si>
  <si>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</si>
  <si>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</si>
  <si>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</si>
  <si>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</si>
  <si>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</si>
  <si>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</si>
  <si>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</si>
  <si>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</si>
  <si>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</si>
  <si>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</si>
  <si>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</si>
  <si>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</si>
  <si>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</si>
  <si>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</si>
  <si>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</si>
  <si>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</si>
  <si>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</si>
  <si>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</si>
  <si>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</si>
  <si>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</si>
  <si>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</si>
  <si>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</si>
  <si>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</si>
  <si>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</si>
  <si>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</si>
  <si>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</si>
  <si>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</si>
  <si>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</si>
  <si>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</si>
  <si>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</si>
  <si>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</si>
  <si>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</si>
  <si>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</si>
  <si>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</si>
  <si>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</si>
  <si>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</si>
  <si>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</si>
  <si>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</si>
  <si>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</si>
  <si>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</si>
  <si>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</si>
  <si>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</si>
  <si>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</si>
  <si>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</si>
  <si>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</si>
  <si>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</si>
  <si>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</si>
  <si>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</si>
  <si>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</si>
  <si>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</si>
  <si>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</si>
  <si>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</si>
  <si>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</si>
  <si>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</si>
  <si>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</si>
  <si>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</si>
  <si>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</si>
  <si>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</si>
  <si>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</si>
  <si>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</si>
  <si>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</si>
  <si>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</si>
  <si>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</si>
  <si>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</si>
  <si>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</si>
  <si>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</si>
  <si>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</si>
  <si>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</si>
  <si>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</si>
  <si>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</si>
  <si>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</si>
  <si>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</si>
  <si>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</si>
  <si>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</si>
  <si>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</si>
  <si>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</si>
  <si>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</si>
  <si>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</si>
  <si>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</si>
  <si>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</si>
  <si>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</si>
  <si>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</si>
  <si>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</si>
  <si>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</si>
  <si>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</si>
  <si>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</si>
  <si>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</si>
  <si>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</si>
  <si>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</si>
  <si>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</si>
  <si>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</si>
  <si>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</si>
  <si>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</si>
  <si>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</si>
  <si>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</si>
  <si>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</si>
  <si>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</si>
  <si>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</si>
  <si>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</si>
  <si>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</si>
  <si>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</si>
  <si>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</si>
  <si>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</si>
  <si>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</si>
  <si>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</si>
  <si>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</si>
  <si>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</si>
  <si>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</si>
  <si>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</si>
  <si>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</si>
  <si>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</si>
  <si>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</si>
  <si>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</si>
  <si>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</si>
  <si>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</si>
  <si>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</si>
  <si>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</si>
  <si>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</si>
  <si>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</si>
  <si>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</si>
  <si>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</si>
  <si>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</si>
  <si>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</si>
  <si>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</si>
  <si>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</si>
  <si>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</si>
  <si>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</si>
  <si>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</si>
  <si>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</si>
  <si>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</si>
  <si>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</si>
  <si>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</si>
  <si>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</si>
  <si>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</si>
  <si>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</si>
  <si>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</si>
  <si>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</si>
  <si>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</si>
  <si>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</si>
  <si>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</si>
  <si>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</si>
  <si>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</si>
  <si>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</si>
  <si>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</si>
  <si>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</si>
  <si>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</si>
  <si>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</si>
  <si>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</si>
  <si>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</si>
  <si>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</si>
  <si>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</si>
  <si>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</si>
  <si>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</si>
  <si>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</si>
  <si>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</si>
  <si>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</si>
  <si>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</si>
  <si>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</si>
  <si>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</si>
  <si>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</si>
  <si>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</si>
  <si>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</si>
  <si>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</si>
  <si>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</si>
  <si>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</si>
  <si>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</si>
  <si>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</si>
  <si>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</si>
  <si>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</si>
  <si>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</si>
  <si>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</si>
  <si>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</si>
  <si>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</si>
  <si>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</si>
  <si>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</si>
  <si>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</si>
  <si>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</si>
  <si>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</si>
  <si>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</si>
  <si>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</si>
  <si>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</si>
  <si>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</si>
  <si>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</si>
  <si>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</si>
  <si>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</si>
  <si>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</si>
  <si>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</si>
  <si>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</si>
  <si>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</si>
  <si>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</si>
  <si>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</si>
  <si>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</si>
  <si>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</si>
  <si>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</si>
  <si>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</si>
  <si>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</si>
  <si>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</si>
  <si>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</si>
  <si>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</si>
  <si>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</si>
  <si>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</si>
  <si>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</si>
  <si>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</si>
  <si>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</si>
  <si>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</si>
  <si>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</si>
  <si>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</si>
  <si>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</si>
  <si>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</si>
  <si>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</si>
  <si>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</si>
  <si>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</si>
  <si>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</si>
  <si>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</si>
  <si>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</si>
  <si>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</si>
  <si>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</si>
  <si>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</si>
  <si>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</si>
  <si>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</si>
  <si>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</si>
  <si>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</si>
  <si>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</si>
  <si>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</si>
  <si>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</si>
  <si>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</si>
  <si>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</si>
  <si>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</si>
  <si>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</si>
  <si>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</si>
  <si>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</si>
  <si>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</si>
  <si>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</si>
  <si>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</si>
  <si>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</si>
  <si>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</si>
  <si>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</si>
  <si>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</si>
  <si>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</si>
  <si>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</si>
  <si>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</si>
  <si>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</si>
  <si>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</si>
  <si>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</si>
  <si>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</si>
  <si>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</si>
  <si>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</si>
  <si>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</si>
  <si>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</si>
  <si>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</si>
  <si>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</si>
  <si>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</si>
  <si>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</si>
  <si>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</si>
  <si>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</si>
  <si>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</si>
  <si>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</si>
  <si>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</si>
  <si>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</si>
  <si>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</si>
  <si>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</si>
  <si>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</si>
  <si>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</si>
  <si>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</si>
  <si>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</si>
  <si>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</si>
  <si>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</si>
  <si>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</si>
  <si>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</si>
  <si>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</si>
  <si>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</si>
  <si>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</si>
  <si>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</si>
  <si>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</si>
  <si>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</si>
  <si>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</si>
  <si>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</si>
  <si>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</si>
  <si>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</si>
  <si>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</si>
  <si>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</si>
  <si>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</si>
  <si>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</si>
  <si>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</si>
  <si>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</si>
  <si>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</si>
  <si>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</si>
  <si>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</si>
  <si>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</si>
  <si>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</si>
  <si>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</si>
  <si>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</si>
  <si>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</si>
  <si>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</si>
  <si>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</si>
  <si>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</si>
  <si>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</si>
  <si>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</si>
  <si>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</si>
  <si>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</si>
  <si>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</si>
  <si>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</si>
  <si>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</si>
  <si>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</si>
  <si>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</si>
  <si>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</si>
  <si>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</si>
  <si>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</si>
  <si>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</si>
  <si>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</si>
  <si>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</si>
  <si>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</si>
  <si>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</si>
  <si>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</si>
  <si>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</si>
  <si>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</si>
  <si>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</si>
  <si>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</si>
  <si>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</si>
  <si>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</si>
  <si>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</si>
  <si>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</si>
  <si>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</si>
  <si>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</si>
  <si>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</si>
  <si>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</si>
  <si>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</si>
  <si>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</si>
  <si>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</si>
  <si>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</si>
  <si>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</si>
  <si>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</si>
  <si>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</si>
  <si>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</si>
  <si>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</si>
  <si>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</si>
  <si>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</si>
  <si>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</si>
  <si>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</si>
  <si>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</si>
  <si>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</si>
  <si>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</si>
  <si>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</si>
  <si>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</si>
  <si>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</si>
  <si>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</si>
  <si>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</si>
  <si>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</si>
  <si>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</si>
  <si>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</si>
  <si>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</si>
  <si>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</si>
  <si>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</si>
  <si>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</si>
  <si>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</si>
  <si>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</si>
  <si>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</si>
  <si>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</si>
  <si>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</si>
  <si>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</si>
  <si>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</si>
  <si>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</si>
  <si>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</si>
  <si>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</si>
  <si>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</si>
  <si>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</si>
  <si>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</si>
  <si>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</si>
  <si>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</si>
  <si>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</si>
  <si>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</si>
  <si>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</si>
  <si>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</si>
  <si>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</si>
  <si>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</si>
  <si>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</si>
  <si>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</si>
  <si>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</si>
  <si>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</si>
  <si>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</si>
  <si>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</si>
  <si>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</si>
  <si>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</si>
  <si>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</si>
  <si>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</si>
  <si>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</si>
  <si>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</si>
  <si>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</si>
  <si>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</si>
  <si>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</si>
  <si>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</si>
  <si>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</si>
  <si>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</si>
  <si>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</si>
  <si>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</si>
  <si>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</si>
  <si>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</si>
  <si>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</si>
  <si>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</si>
  <si>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</si>
  <si>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</si>
  <si>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</si>
  <si>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</si>
  <si>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</si>
  <si>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</si>
  <si>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</si>
  <si>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</si>
  <si>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</si>
  <si>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</si>
  <si>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</si>
  <si>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</si>
  <si>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</si>
  <si>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</si>
  <si>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</si>
  <si>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</si>
  <si>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</si>
  <si>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</si>
  <si>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</si>
  <si>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</si>
  <si>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</si>
  <si>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</si>
  <si>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</si>
  <si>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</si>
  <si>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</si>
  <si>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</si>
  <si>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</si>
  <si>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</si>
  <si>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</si>
  <si>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</si>
  <si>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</si>
  <si>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</si>
  <si>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</si>
  <si>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</si>
  <si>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</si>
  <si>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</si>
  <si>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</si>
  <si>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</si>
  <si>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</si>
  <si>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</si>
  <si>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</si>
  <si>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</si>
  <si>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</si>
  <si>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</si>
  <si>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</si>
  <si>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</si>
  <si>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</si>
  <si>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</si>
  <si>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</si>
  <si>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</si>
  <si>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</si>
  <si>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</si>
  <si>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</si>
  <si>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</si>
  <si>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</si>
  <si>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</si>
  <si>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</si>
  <si>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</si>
  <si>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</si>
  <si>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</si>
  <si>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</si>
  <si>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</si>
  <si>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</si>
  <si>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</si>
  <si>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</si>
  <si>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</si>
  <si>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</si>
  <si>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</si>
  <si>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</si>
  <si>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</si>
  <si>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</si>
  <si>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</si>
  <si>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</si>
  <si>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</si>
  <si>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</si>
  <si>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</si>
  <si>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</si>
  <si>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</si>
  <si>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</si>
  <si>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</si>
  <si>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</si>
  <si>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</si>
  <si>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</si>
  <si>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</si>
  <si>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</si>
  <si>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</si>
  <si>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</si>
  <si>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</si>
  <si>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</si>
  <si>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</si>
  <si>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</si>
  <si>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</si>
  <si>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</si>
  <si>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</si>
  <si>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</si>
  <si>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</si>
  <si>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</si>
  <si>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</si>
  <si>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</si>
  <si>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</si>
  <si>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</si>
  <si>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</si>
  <si>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</si>
  <si>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</si>
  <si>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</si>
  <si>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</si>
  <si>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</si>
  <si>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</si>
  <si>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</si>
  <si>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</si>
  <si>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</si>
  <si>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</si>
  <si>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</si>
  <si>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</si>
  <si>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</si>
  <si>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</si>
  <si>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</si>
  <si>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</si>
  <si>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</si>
  <si>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</si>
  <si>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</si>
  <si>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</si>
  <si>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</si>
  <si>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</si>
  <si>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</si>
  <si>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</si>
  <si>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</si>
  <si>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</si>
  <si>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</si>
  <si>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</si>
  <si>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</si>
  <si>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</si>
  <si>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</si>
  <si>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</si>
  <si>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</si>
  <si>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</si>
  <si>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</si>
  <si>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</si>
  <si>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</si>
  <si>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</si>
  <si>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</si>
  <si>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</si>
  <si>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</si>
  <si>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</si>
  <si>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</si>
  <si>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</si>
  <si>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</si>
  <si>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</si>
  <si>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</si>
  <si>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</si>
  <si>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</si>
  <si>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</si>
  <si>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</si>
  <si>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</si>
  <si>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</si>
  <si>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</si>
  <si>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</si>
  <si>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</si>
  <si>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</si>
  <si>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</si>
  <si>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</si>
  <si>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</si>
  <si>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</si>
  <si>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</si>
  <si>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</si>
  <si>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</si>
  <si>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</si>
  <si>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</si>
  <si>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</si>
  <si>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</si>
  <si>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</si>
  <si>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</si>
  <si>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</si>
  <si>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</si>
  <si>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</si>
  <si>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</si>
  <si>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</si>
  <si>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</si>
  <si>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</si>
  <si>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</si>
  <si>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</si>
  <si>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</si>
  <si>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</si>
  <si>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</si>
  <si>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</si>
  <si>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</si>
  <si>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</si>
  <si>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</si>
  <si>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</si>
  <si>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</si>
  <si>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</si>
  <si>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</si>
  <si>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</si>
  <si>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</si>
  <si>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</si>
  <si>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</si>
  <si>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</si>
  <si>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</si>
  <si>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</si>
  <si>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</si>
  <si>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</si>
  <si>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</si>
  <si>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</si>
  <si>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</si>
  <si>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</si>
  <si>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</si>
  <si>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</si>
  <si>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</si>
  <si>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</si>
  <si>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</si>
  <si>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</si>
  <si>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</si>
  <si>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</si>
  <si>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</si>
  <si>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</si>
  <si>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</si>
  <si>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</si>
  <si>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</si>
  <si>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</si>
  <si>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</si>
  <si>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</si>
  <si>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</si>
  <si>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</si>
  <si>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</si>
  <si>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</si>
  <si>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</si>
  <si>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</si>
  <si>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</si>
  <si>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</si>
  <si>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</si>
  <si>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</si>
  <si>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</si>
  <si>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</si>
  <si>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</si>
  <si>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</si>
  <si>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</si>
  <si>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</si>
  <si>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</si>
  <si>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</si>
  <si>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</si>
  <si>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</si>
  <si>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</si>
  <si>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</si>
  <si>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</si>
  <si>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</si>
  <si>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</si>
  <si>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</si>
  <si>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</si>
  <si>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</si>
  <si>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</si>
  <si>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</si>
  <si>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</si>
  <si>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</si>
  <si>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</si>
  <si>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</si>
  <si>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</si>
  <si>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</si>
  <si>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</si>
  <si>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</si>
  <si>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</si>
  <si>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</si>
  <si>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</si>
  <si>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</si>
  <si>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</si>
  <si>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</si>
  <si>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</si>
  <si>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</si>
  <si>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</si>
  <si>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</si>
  <si>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</si>
  <si>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</si>
  <si>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</si>
  <si>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</si>
  <si>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</si>
  <si>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</si>
  <si>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</si>
  <si>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</si>
  <si>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</si>
  <si>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</si>
  <si>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</si>
  <si>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</si>
  <si>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</si>
  <si>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</si>
  <si>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</si>
  <si>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</si>
  <si>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</si>
  <si>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</si>
  <si>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</si>
  <si>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</si>
  <si>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</si>
  <si>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</si>
  <si>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</si>
  <si>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</si>
  <si>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</si>
  <si>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</si>
  <si>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</si>
  <si>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</si>
  <si>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</si>
  <si>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</si>
  <si>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</si>
  <si>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</si>
  <si>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</si>
  <si>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</si>
  <si>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</si>
  <si>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</si>
  <si>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</si>
  <si>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</si>
  <si>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</si>
  <si>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</si>
  <si>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</si>
  <si>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</si>
  <si>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</si>
  <si>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</si>
  <si>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</si>
  <si>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</si>
  <si>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</si>
  <si>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</si>
  <si>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</si>
  <si>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</si>
  <si>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</si>
  <si>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</si>
  <si>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</si>
  <si>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</si>
  <si>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</si>
  <si>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</si>
  <si>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</si>
  <si>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</si>
  <si>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</si>
  <si>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</si>
  <si>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</si>
  <si>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</si>
  <si>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</si>
  <si>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</si>
  <si>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</si>
  <si>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</si>
  <si>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</si>
  <si>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</si>
  <si>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</si>
  <si>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</si>
  <si>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</si>
  <si>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</si>
  <si>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</si>
  <si>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</si>
  <si>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</si>
  <si>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</si>
  <si>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</si>
  <si>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</si>
  <si>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</si>
  <si>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</si>
  <si>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</si>
  <si>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</si>
  <si>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</si>
  <si>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</si>
  <si>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</si>
  <si>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</si>
  <si>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</si>
  <si>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</si>
  <si>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</si>
  <si>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</si>
  <si>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</si>
  <si>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</si>
  <si>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</si>
  <si>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</si>
  <si>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</si>
  <si>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</si>
  <si>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</si>
  <si>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</si>
  <si>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</si>
  <si>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</si>
  <si>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</si>
  <si>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</si>
  <si>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</si>
  <si>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</si>
  <si>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</si>
  <si>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</si>
  <si>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</si>
  <si>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</si>
  <si>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</si>
  <si>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</si>
  <si>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</si>
  <si>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</si>
  <si>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</si>
  <si>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</si>
  <si>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</si>
  <si>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</si>
  <si>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</si>
  <si>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</si>
  <si>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</si>
  <si>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</si>
  <si>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</si>
  <si>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</si>
  <si>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</si>
  <si>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</si>
  <si>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</si>
  <si>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</si>
  <si>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</si>
  <si>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</si>
  <si>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</si>
  <si>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</si>
  <si>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</si>
  <si>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</si>
  <si>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</si>
  <si>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</si>
  <si>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</si>
  <si>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</si>
  <si>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</si>
  <si>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</si>
  <si>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</si>
  <si>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</si>
  <si>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</si>
  <si>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</si>
  <si>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</si>
  <si>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</si>
  <si>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</si>
  <si>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</si>
  <si>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</si>
  <si>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</si>
  <si>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</si>
  <si>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</si>
  <si>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</si>
  <si>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</si>
  <si>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</si>
  <si>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</si>
  <si>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</si>
  <si>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</si>
  <si>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</si>
  <si>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</si>
  <si>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</si>
  <si>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</si>
  <si>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</si>
  <si>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</si>
  <si>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</si>
  <si>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</si>
  <si>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</si>
  <si>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</si>
  <si>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</si>
  <si>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</si>
  <si>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</si>
  <si>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</si>
  <si>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</si>
  <si>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</si>
  <si>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</si>
  <si>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</si>
  <si>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</si>
  <si>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</si>
  <si>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</si>
  <si>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</si>
  <si>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</si>
  <si>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</si>
  <si>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</si>
  <si>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</si>
  <si>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</si>
  <si>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</si>
  <si>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</si>
  <si>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</si>
  <si>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</si>
  <si>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</si>
  <si>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</si>
  <si>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</si>
  <si>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</si>
  <si>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</si>
  <si>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</si>
  <si>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</si>
  <si>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</si>
  <si>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</si>
  <si>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</si>
  <si>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</si>
  <si>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</si>
  <si>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</si>
  <si>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</si>
  <si>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</si>
  <si>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</si>
  <si>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</si>
  <si>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</si>
  <si>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</si>
  <si>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</si>
  <si>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</si>
  <si>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</si>
  <si>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</si>
  <si>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</si>
  <si>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</si>
  <si>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</si>
  <si>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</si>
  <si>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</si>
  <si>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</si>
  <si>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</si>
  <si>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</si>
  <si>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</si>
  <si>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</si>
  <si>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</si>
  <si>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</si>
  <si>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</si>
  <si>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</si>
  <si>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</si>
  <si>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</si>
  <si>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</si>
  <si>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</si>
  <si>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</si>
  <si>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</si>
  <si>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</si>
  <si>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</si>
  <si>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</si>
  <si>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</si>
  <si>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</si>
  <si>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</si>
  <si>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</si>
  <si>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</si>
  <si>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</si>
  <si>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</si>
  <si>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</si>
  <si>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</si>
  <si>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</si>
  <si>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</si>
  <si>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</si>
  <si>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</si>
  <si>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</si>
  <si>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</si>
  <si>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</si>
  <si>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</si>
  <si>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</si>
  <si>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</si>
  <si>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</si>
  <si>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</si>
  <si>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</si>
  <si>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</si>
  <si>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</si>
  <si>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</si>
  <si>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</si>
  <si>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</si>
  <si>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</si>
  <si>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</si>
  <si>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</si>
  <si>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</si>
  <si>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</si>
  <si>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</si>
  <si>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</si>
  <si>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</si>
  <si>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</si>
  <si>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</si>
  <si>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</si>
  <si>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</si>
  <si>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</si>
  <si>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</si>
  <si>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</si>
  <si>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</si>
  <si>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</si>
  <si>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</si>
  <si>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</si>
  <si>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</si>
  <si>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</si>
  <si>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</si>
  <si>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</si>
  <si>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</si>
  <si>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</si>
  <si>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</si>
  <si>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</si>
  <si>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</si>
  <si>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</si>
  <si>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</si>
  <si>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</si>
  <si>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</si>
  <si>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</si>
  <si>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</si>
  <si>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</si>
  <si>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</si>
  <si>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</si>
  <si>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</si>
  <si>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</si>
  <si>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</si>
  <si>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</si>
  <si>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</si>
  <si>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</si>
  <si>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</si>
  <si>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</si>
  <si>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</si>
  <si>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</si>
  <si>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</si>
  <si>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</si>
  <si>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</si>
  <si>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</si>
  <si>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</si>
  <si>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</si>
  <si>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</si>
  <si>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</si>
  <si>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</si>
  <si>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</si>
  <si>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</si>
  <si>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</si>
  <si>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</si>
  <si>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</si>
  <si>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</si>
  <si>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</si>
  <si>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</si>
  <si>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</si>
  <si>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</si>
  <si>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</si>
  <si>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</si>
  <si>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</si>
  <si>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</si>
  <si>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</si>
  <si>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</si>
  <si>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</si>
  <si>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</si>
  <si>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</si>
  <si>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</si>
  <si>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</si>
  <si>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</si>
  <si>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</si>
  <si>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</si>
  <si>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</si>
  <si>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</si>
  <si>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</si>
  <si>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</si>
  <si>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</si>
  <si>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</si>
  <si>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</si>
  <si>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</si>
  <si>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</si>
  <si>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</si>
  <si>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</si>
  <si>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</si>
  <si>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</si>
  <si>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</si>
  <si>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</si>
  <si>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</si>
  <si>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</si>
  <si>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</si>
  <si>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</si>
  <si>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</si>
  <si>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</si>
  <si>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</si>
  <si>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</si>
  <si>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</si>
  <si>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</si>
  <si>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</si>
  <si>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</si>
  <si>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</si>
  <si>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</si>
  <si>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</si>
  <si>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</si>
  <si>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</si>
  <si>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</si>
  <si>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</si>
  <si>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</si>
  <si>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</si>
  <si>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</si>
  <si>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</si>
  <si>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</si>
  <si>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</si>
  <si>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</si>
  <si>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</si>
  <si>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</si>
  <si>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</si>
  <si>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</si>
  <si>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</si>
  <si>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</si>
  <si>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</si>
  <si>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</si>
  <si>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</si>
  <si>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</si>
  <si>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</si>
  <si>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</si>
  <si>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</si>
  <si>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</si>
  <si>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</si>
  <si>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</si>
  <si>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</si>
  <si>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</si>
  <si>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</si>
  <si>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</si>
  <si>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</si>
  <si>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</si>
  <si>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</si>
  <si>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</si>
  <si>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</si>
  <si>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</si>
  <si>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</si>
  <si>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</si>
  <si>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</si>
  <si>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</si>
  <si>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</si>
  <si>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</si>
  <si>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</si>
  <si>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</si>
  <si>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</si>
  <si>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</si>
  <si>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</si>
  <si>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</si>
  <si>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</si>
  <si>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</si>
  <si>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</si>
  <si>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</si>
  <si>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</si>
  <si>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</si>
  <si>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</si>
  <si>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</si>
  <si>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</si>
  <si>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</si>
  <si>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</si>
  <si>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</si>
  <si>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</si>
  <si>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</si>
  <si>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</si>
  <si>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</si>
  <si>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</si>
  <si>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</si>
  <si>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</si>
  <si>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</si>
  <si>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</si>
  <si>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</si>
  <si>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</si>
  <si>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</si>
  <si>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</si>
  <si>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</si>
  <si>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</si>
  <si>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</si>
  <si>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</si>
  <si>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</si>
  <si>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</si>
  <si>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</si>
  <si>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</si>
  <si>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</si>
  <si>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</si>
  <si>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</si>
  <si>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</si>
  <si>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</si>
  <si>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</si>
  <si>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</si>
  <si>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</si>
  <si>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</si>
  <si>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</si>
  <si>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</si>
  <si>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</si>
  <si>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</si>
  <si>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</si>
  <si>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</si>
  <si>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</si>
  <si>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</si>
  <si>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</si>
  <si>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</si>
  <si>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</si>
  <si>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</si>
  <si>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</si>
  <si>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</si>
  <si>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</si>
  <si>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</si>
  <si>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</si>
  <si>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</si>
  <si>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</si>
  <si>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</si>
  <si>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</si>
  <si>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</si>
  <si>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</si>
  <si>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</si>
  <si>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</si>
  <si>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</si>
  <si>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</si>
  <si>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</si>
  <si>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</si>
  <si>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</si>
  <si>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</si>
  <si>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</si>
  <si>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</si>
  <si>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</si>
  <si>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</si>
  <si>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</si>
  <si>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</si>
  <si>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</si>
  <si>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</si>
  <si>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</si>
  <si>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</si>
  <si>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</si>
  <si>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</si>
  <si>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</si>
  <si>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</si>
  <si>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</si>
  <si>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</si>
  <si>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</si>
  <si>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</si>
  <si>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</si>
  <si>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</si>
  <si>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</si>
  <si>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</si>
  <si>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</si>
  <si>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</si>
  <si>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</si>
  <si>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</si>
  <si>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</si>
  <si>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</si>
  <si>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</si>
  <si>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</si>
  <si>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</si>
  <si>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</si>
  <si>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</si>
  <si>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</si>
  <si>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</si>
  <si>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</si>
  <si>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</si>
  <si>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</si>
  <si>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</si>
  <si>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</si>
  <si>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</si>
  <si>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</si>
  <si>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</si>
  <si>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</si>
  <si>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</si>
  <si>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</si>
  <si>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</si>
  <si>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</si>
  <si>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</si>
  <si>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</si>
  <si>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</si>
  <si>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</si>
  <si>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</si>
  <si>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</si>
  <si>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</si>
  <si>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</si>
  <si>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</si>
  <si>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</si>
  <si>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</si>
  <si>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</si>
  <si>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</si>
  <si>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</si>
  <si>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</si>
  <si>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</si>
  <si>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</si>
  <si>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</si>
  <si>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</si>
  <si>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</si>
  <si>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</si>
  <si>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</si>
  <si>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</si>
  <si>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</si>
  <si>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</si>
  <si>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</si>
  <si>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</si>
  <si>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</si>
  <si>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</si>
  <si>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</si>
  <si>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</si>
  <si>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</si>
  <si>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</si>
  <si>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</si>
  <si>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</si>
  <si>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</si>
  <si>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</si>
  <si>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</si>
  <si>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</si>
  <si>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</si>
  <si>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</si>
  <si>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</si>
  <si>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</si>
  <si>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</si>
  <si>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</si>
  <si>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</si>
  <si>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</si>
  <si>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</si>
  <si>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</si>
  <si>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</si>
  <si>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</si>
  <si>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</si>
  <si>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</si>
  <si>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</si>
  <si>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</si>
  <si>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</si>
  <si>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</si>
  <si>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</si>
  <si>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</si>
  <si>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</si>
  <si>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</si>
  <si>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</si>
  <si>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</si>
  <si>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</si>
  <si>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</si>
  <si>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</si>
  <si>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</si>
  <si>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</si>
  <si>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</si>
  <si>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</si>
  <si>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</si>
  <si>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</si>
  <si>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</si>
  <si>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</si>
  <si>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</si>
  <si>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</si>
  <si>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</si>
  <si>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</si>
  <si>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</si>
  <si>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</si>
  <si>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</si>
  <si>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</si>
  <si>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</si>
  <si>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</si>
  <si>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</si>
  <si>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</si>
  <si>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</si>
  <si>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</si>
  <si>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</si>
  <si>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</si>
  <si>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</si>
  <si>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</si>
  <si>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</si>
  <si>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</si>
  <si>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</si>
  <si>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</si>
  <si>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</si>
  <si>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</si>
  <si>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</si>
  <si>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</si>
  <si>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</si>
  <si>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</si>
  <si>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</si>
  <si>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</si>
  <si>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</si>
  <si>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</si>
  <si>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</si>
  <si>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</si>
  <si>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</si>
  <si>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</si>
  <si>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</si>
  <si>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</si>
  <si>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</si>
  <si>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</si>
  <si>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</si>
  <si>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</si>
  <si>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</si>
  <si>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</si>
  <si>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</si>
  <si>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</si>
  <si>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</si>
  <si>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</si>
  <si>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</si>
  <si>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</si>
  <si>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</si>
  <si>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</si>
  <si>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</si>
  <si>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</si>
  <si>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</si>
  <si>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</si>
  <si>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</si>
  <si>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</si>
  <si>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</si>
  <si>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</si>
  <si>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</si>
  <si>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</si>
  <si>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</si>
  <si>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</si>
  <si>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</si>
  <si>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</si>
  <si>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</si>
  <si>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</si>
  <si>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</si>
  <si>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</si>
  <si>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</si>
  <si>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</si>
  <si>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</si>
  <si>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</si>
  <si>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</si>
  <si>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</si>
  <si>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</si>
  <si>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</si>
  <si>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</si>
  <si>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</si>
  <si>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</si>
  <si>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</si>
  <si>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</si>
  <si>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</si>
  <si>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</si>
  <si>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</si>
  <si>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</si>
  <si>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</si>
  <si>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</si>
  <si>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</si>
  <si>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</si>
  <si>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</si>
  <si>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</si>
  <si>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</si>
  <si>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</si>
  <si>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</si>
  <si>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</si>
  <si>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</si>
  <si>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</si>
  <si>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</si>
  <si>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</si>
  <si>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</si>
  <si>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</si>
  <si>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</si>
  <si>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</si>
  <si>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</si>
  <si>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</si>
  <si>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</si>
  <si>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</si>
  <si>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</si>
  <si>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</si>
  <si>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</si>
  <si>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</si>
  <si>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</si>
  <si>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</si>
  <si>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</si>
  <si>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</si>
  <si>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</si>
  <si>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</si>
  <si>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</si>
  <si>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</si>
  <si>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</si>
  <si>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</si>
  <si>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</si>
  <si>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</si>
  <si>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</si>
  <si>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</si>
  <si>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</si>
  <si>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</si>
  <si>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</si>
  <si>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</si>
  <si>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</si>
  <si>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</si>
  <si>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</si>
  <si>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</si>
  <si>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</si>
  <si>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</si>
  <si>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</si>
  <si>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</si>
  <si>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</si>
  <si>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</si>
  <si>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</si>
  <si>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</si>
  <si>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</si>
  <si>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</si>
  <si>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</si>
  <si>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</si>
  <si>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</si>
  <si>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</si>
  <si>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</si>
  <si>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</si>
  <si>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</si>
  <si>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</si>
  <si>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</si>
  <si>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</si>
  <si>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</si>
  <si>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</si>
  <si>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</si>
  <si>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</si>
  <si>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</si>
  <si>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</si>
  <si>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</si>
  <si>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</si>
  <si>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</si>
  <si>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</si>
  <si>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</si>
  <si>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</si>
  <si>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</si>
  <si>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</si>
  <si>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</si>
  <si>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</si>
  <si>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</si>
  <si>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</si>
  <si>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</si>
  <si>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</si>
  <si>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</si>
  <si>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</si>
  <si>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</si>
  <si>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</si>
  <si>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</si>
  <si>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</si>
  <si>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</si>
  <si>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</si>
  <si>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</si>
  <si>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</si>
  <si>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</si>
  <si>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</si>
  <si>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</si>
  <si>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</si>
  <si>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</si>
  <si>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</si>
  <si>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</si>
  <si>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</si>
  <si>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</si>
  <si>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</si>
  <si>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</si>
  <si>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</si>
  <si>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</si>
  <si>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</si>
  <si>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</si>
  <si>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</si>
  <si>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</si>
  <si>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</si>
  <si>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</si>
  <si>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</si>
  <si>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</si>
  <si>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</si>
  <si>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</si>
  <si>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</si>
  <si>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</si>
  <si>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</si>
  <si>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</si>
  <si>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</si>
  <si>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</si>
  <si>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</si>
  <si>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</si>
  <si>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</si>
  <si>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</si>
  <si>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</si>
  <si>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</si>
  <si>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</si>
  <si>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</si>
  <si>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</si>
  <si>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</si>
  <si>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</si>
  <si>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</si>
  <si>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</si>
  <si>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</si>
  <si>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</si>
  <si>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</si>
  <si>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</si>
  <si>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</si>
  <si>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</si>
  <si>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</si>
  <si>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</si>
  <si>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</si>
  <si>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</si>
  <si>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</si>
  <si>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</si>
  <si>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</si>
  <si>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</si>
  <si>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</si>
  <si>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</si>
  <si>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</si>
  <si>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</si>
  <si>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</si>
  <si>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</si>
  <si>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</si>
  <si>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</si>
  <si>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</si>
  <si>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</si>
  <si>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</si>
  <si>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</si>
  <si>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</si>
  <si>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</si>
  <si>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</si>
  <si>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</si>
  <si>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</si>
  <si>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</si>
  <si>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</si>
  <si>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</si>
  <si>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</si>
  <si>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</si>
  <si>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</si>
  <si>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</si>
  <si>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</si>
  <si>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</si>
  <si>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</si>
  <si>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</si>
  <si>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</si>
  <si>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</si>
  <si>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</si>
  <si>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</si>
  <si>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</si>
  <si>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</si>
  <si>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</si>
  <si>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</si>
  <si>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</si>
  <si>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</si>
  <si>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</si>
  <si>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</si>
  <si>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</si>
  <si>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</si>
  <si>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</si>
  <si>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</si>
  <si>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</si>
  <si>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</si>
  <si>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</si>
  <si>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</si>
  <si>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</si>
  <si>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</si>
  <si>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</si>
  <si>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</si>
  <si>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</si>
  <si>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</si>
  <si>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</si>
  <si>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</si>
  <si>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</si>
  <si>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</si>
  <si>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</si>
  <si>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</si>
  <si>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</si>
  <si>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</si>
  <si>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</si>
  <si>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</si>
  <si>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</si>
  <si>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</si>
  <si>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</si>
  <si>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</si>
  <si>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</si>
  <si>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</si>
  <si>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</si>
  <si>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</si>
  <si>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</si>
  <si>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</si>
  <si>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</si>
  <si>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</si>
  <si>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</si>
  <si>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</si>
  <si>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</si>
  <si>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</si>
  <si>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</si>
  <si>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</si>
  <si>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</si>
  <si>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</si>
  <si>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</si>
  <si>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</si>
  <si>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</si>
  <si>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</si>
  <si>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</si>
  <si>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</si>
  <si>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</si>
  <si>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</si>
  <si>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</si>
  <si>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</si>
  <si>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</si>
  <si>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</si>
  <si>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</si>
  <si>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</si>
  <si>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</si>
  <si>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</si>
  <si>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</si>
  <si>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</si>
  <si>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</si>
  <si>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</si>
  <si>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</si>
  <si>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</si>
  <si>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</si>
  <si>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</si>
  <si>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</si>
  <si>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</si>
  <si>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</si>
  <si>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</si>
  <si>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</si>
  <si>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</si>
  <si>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</si>
  <si>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</si>
  <si>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</si>
  <si>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</si>
  <si>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</si>
  <si>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</si>
  <si>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</si>
  <si>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</si>
  <si>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</si>
  <si>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</si>
  <si>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</si>
  <si>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</si>
  <si>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</si>
  <si>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</si>
  <si>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</si>
  <si>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</si>
  <si>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</si>
  <si>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</si>
  <si>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</si>
  <si>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</si>
  <si>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</si>
  <si>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</si>
  <si>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</si>
  <si>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</si>
  <si>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</si>
  <si>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</si>
  <si>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</si>
  <si>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</si>
  <si>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</si>
  <si>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</si>
  <si>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</si>
  <si>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</si>
  <si>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</si>
  <si>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</si>
  <si>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</si>
  <si>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</si>
  <si>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</si>
  <si>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</si>
  <si>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</si>
  <si>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</si>
  <si>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</si>
  <si>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</si>
  <si>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</si>
  <si>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</si>
  <si>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</si>
  <si>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</si>
  <si>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</si>
  <si>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</si>
  <si>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</si>
  <si>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</si>
  <si>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</si>
  <si>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</si>
  <si>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</si>
  <si>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</si>
  <si>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</si>
  <si>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</si>
  <si>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</si>
  <si>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</si>
  <si>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</si>
  <si>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</si>
  <si>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</si>
  <si>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</si>
  <si>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</si>
  <si>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</si>
  <si>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</si>
  <si>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</si>
  <si>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</si>
  <si>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</si>
  <si>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</si>
  <si>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</si>
  <si>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</si>
  <si>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</si>
  <si>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</si>
  <si>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</si>
  <si>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</si>
  <si>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</si>
  <si>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</si>
  <si>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</si>
  <si>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</si>
  <si>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</si>
  <si>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</si>
  <si>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</si>
  <si>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</si>
  <si>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</si>
  <si>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</si>
  <si>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</si>
  <si>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</si>
  <si>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</si>
  <si>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</si>
  <si>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</si>
  <si>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</si>
  <si>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</si>
  <si>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</si>
  <si>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</si>
  <si>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</si>
  <si>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</si>
  <si>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</si>
  <si>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</si>
  <si>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</si>
  <si>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</si>
  <si>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</si>
  <si>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</si>
  <si>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</si>
  <si>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</si>
  <si>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</si>
  <si>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</si>
  <si>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</si>
  <si>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</si>
  <si>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</si>
  <si>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</si>
  <si>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</si>
  <si>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</si>
  <si>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</si>
  <si>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</si>
  <si>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</si>
  <si>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</si>
  <si>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</si>
  <si>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</si>
  <si>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</si>
  <si>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</si>
  <si>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</si>
  <si>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</si>
  <si>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</si>
  <si>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</si>
  <si>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</si>
  <si>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</si>
  <si>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</si>
  <si>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</si>
  <si>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</si>
  <si>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</si>
  <si>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</si>
  <si>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</si>
  <si>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</si>
  <si>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</si>
  <si>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</si>
  <si>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</si>
  <si>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</si>
  <si>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</si>
  <si>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</si>
  <si>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</si>
  <si>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</si>
  <si>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</si>
  <si>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</si>
  <si>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</si>
  <si>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</si>
  <si>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</si>
  <si>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</si>
  <si>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</si>
  <si>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</si>
  <si>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</si>
  <si>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</si>
  <si>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</si>
  <si>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</si>
  <si>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</si>
  <si>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</si>
  <si>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</si>
  <si>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</si>
  <si>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</si>
  <si>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</si>
  <si>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</si>
  <si>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</si>
  <si>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</si>
  <si>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</si>
  <si>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</si>
  <si>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</si>
  <si>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</si>
  <si>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</si>
  <si>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</si>
  <si>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</si>
  <si>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</si>
  <si>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</si>
  <si>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</si>
  <si>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</si>
  <si>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</si>
  <si>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</si>
  <si>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</si>
  <si>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</si>
  <si>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</si>
  <si>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</si>
  <si>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</si>
  <si>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</si>
  <si>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</si>
  <si>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</si>
  <si>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</si>
  <si>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</si>
  <si>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</si>
  <si>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</si>
  <si>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</si>
  <si>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</si>
  <si>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</si>
  <si>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</si>
  <si>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</si>
  <si>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</si>
  <si>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</si>
  <si>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</si>
  <si>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</si>
  <si>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</si>
  <si>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</si>
  <si>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</si>
  <si>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</si>
  <si>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</si>
  <si>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</si>
  <si>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</si>
  <si>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</si>
  <si>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</si>
  <si>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</si>
  <si>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</si>
  <si>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</si>
  <si>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</si>
  <si>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</si>
  <si>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</si>
  <si>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</si>
  <si>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</si>
  <si>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</si>
  <si>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</si>
  <si>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</si>
  <si>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</si>
  <si>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</si>
  <si>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</si>
  <si>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</si>
  <si>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</si>
  <si>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</si>
  <si>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</si>
  <si>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</si>
  <si>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</si>
  <si>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</si>
  <si>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</si>
  <si>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</si>
  <si>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</si>
  <si>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</si>
  <si>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</si>
  <si>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</si>
  <si>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</si>
  <si>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</si>
  <si>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</si>
  <si>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</si>
  <si>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</si>
  <si>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</si>
  <si>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</si>
  <si>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</si>
  <si>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</si>
  <si>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</si>
  <si>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</si>
  <si>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</si>
  <si>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</si>
  <si>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</si>
  <si>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</si>
  <si>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</si>
  <si>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</si>
  <si>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</si>
  <si>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</si>
  <si>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</si>
  <si>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</si>
  <si>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</si>
  <si>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</si>
  <si>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</si>
  <si>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</si>
  <si>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</si>
  <si>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</si>
  <si>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</si>
  <si>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</si>
  <si>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</si>
  <si>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</si>
  <si>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</si>
  <si>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</si>
  <si>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</si>
  <si>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</si>
  <si>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</si>
  <si>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</si>
  <si>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</si>
  <si>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</si>
  <si>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</si>
  <si>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</si>
  <si>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</si>
  <si>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</si>
  <si>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</si>
  <si>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</si>
  <si>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</si>
  <si>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</si>
  <si>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</si>
  <si>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</si>
  <si>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</si>
  <si>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</si>
  <si>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</si>
  <si>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</si>
  <si>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</si>
  <si>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</si>
  <si>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</si>
  <si>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</si>
  <si>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</si>
  <si>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</si>
  <si>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</si>
  <si>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</si>
  <si>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</si>
  <si>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</si>
  <si>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</si>
  <si>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</si>
  <si>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</si>
  <si>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</si>
  <si>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</si>
  <si>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</si>
  <si>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</si>
  <si>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</si>
  <si>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</si>
  <si>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</si>
  <si>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</si>
  <si>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</si>
  <si>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</si>
  <si>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</si>
  <si>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</si>
  <si>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</si>
  <si>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</si>
  <si>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</si>
  <si>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</si>
  <si>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</si>
  <si>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</si>
  <si>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</si>
  <si>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</si>
  <si>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</si>
  <si>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</si>
  <si>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</si>
  <si>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</si>
  <si>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</si>
  <si>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</si>
  <si>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</si>
  <si>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</si>
  <si>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</si>
  <si>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</si>
  <si>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</si>
  <si>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</si>
  <si>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</si>
  <si>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</si>
  <si>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</si>
  <si>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</si>
  <si>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</si>
  <si>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</si>
  <si>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</si>
  <si>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</si>
  <si>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</si>
  <si>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</si>
  <si>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</si>
  <si>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</si>
  <si>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</si>
  <si>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</si>
  <si>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</si>
  <si>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</si>
  <si>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</si>
  <si>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</si>
  <si>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</si>
  <si>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</si>
  <si>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</si>
  <si>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</si>
  <si>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</si>
  <si>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</si>
  <si>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</si>
  <si>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</si>
  <si>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</si>
  <si>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</si>
  <si>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</si>
  <si>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</si>
  <si>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</si>
  <si>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</si>
  <si>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</si>
  <si>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</si>
  <si>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</si>
  <si>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</si>
  <si>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</si>
  <si>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</si>
  <si>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</si>
  <si>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</si>
  <si>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</si>
  <si>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</si>
  <si>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</si>
  <si>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</si>
  <si>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</si>
  <si>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</si>
  <si>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</si>
  <si>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</si>
  <si>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</si>
  <si>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</si>
  <si>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</si>
  <si>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</si>
  <si>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</si>
  <si>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</si>
  <si>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</si>
  <si>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</si>
  <si>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</si>
  <si>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</si>
  <si>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</si>
  <si>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</si>
  <si>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</si>
  <si>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</si>
  <si>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</si>
  <si>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</si>
  <si>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</si>
  <si>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</si>
  <si>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</si>
  <si>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</si>
  <si>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</si>
  <si>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</si>
  <si>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</si>
  <si>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</si>
  <si>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</si>
  <si>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</si>
  <si>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</si>
  <si>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</si>
  <si>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</si>
  <si>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</si>
  <si>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</si>
  <si>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</si>
  <si>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</si>
  <si>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</si>
  <si>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</si>
  <si>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</si>
  <si>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</si>
  <si>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</si>
  <si>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</si>
  <si>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</si>
  <si>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</si>
  <si>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</si>
  <si>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</si>
  <si>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</si>
  <si>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</si>
  <si>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</si>
  <si>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</si>
  <si>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</si>
  <si>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</si>
  <si>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</si>
  <si>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</si>
  <si>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</si>
  <si>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</si>
  <si>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</si>
  <si>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</si>
  <si>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</si>
  <si>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</si>
  <si>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</si>
  <si>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</si>
  <si>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</si>
  <si>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</si>
  <si>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</si>
  <si>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</si>
  <si>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</si>
  <si>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</si>
  <si>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</si>
  <si>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</si>
  <si>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</si>
  <si>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</si>
  <si>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</si>
  <si>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</si>
  <si>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</si>
  <si>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</si>
  <si>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</si>
  <si>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</si>
  <si>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</si>
  <si>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</si>
  <si>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</si>
  <si>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</si>
  <si>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</si>
  <si>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</si>
  <si>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</si>
  <si>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</si>
  <si>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</si>
  <si>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</si>
  <si>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</si>
  <si>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</si>
  <si>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</si>
  <si>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</si>
  <si>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</si>
  <si>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</si>
  <si>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</si>
  <si>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</si>
  <si>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</si>
  <si>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</si>
  <si>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</si>
  <si>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</si>
  <si>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</si>
  <si>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</si>
  <si>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</si>
  <si>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</si>
  <si>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</si>
  <si>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</si>
  <si>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</si>
  <si>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</si>
  <si>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</si>
  <si>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</si>
  <si>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</si>
  <si>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</si>
  <si>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</si>
  <si>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</si>
  <si>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</si>
  <si>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</si>
  <si>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</si>
  <si>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</si>
  <si>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</si>
  <si>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</si>
  <si>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</si>
  <si>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</si>
  <si>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</si>
  <si>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</si>
  <si>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</si>
  <si>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</si>
  <si>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</si>
  <si>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</si>
  <si>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</si>
  <si>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</si>
  <si>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</si>
  <si>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</si>
  <si>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</si>
  <si>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</si>
  <si>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</si>
  <si>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</si>
  <si>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</si>
  <si>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</si>
  <si>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</si>
  <si>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</si>
  <si>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</si>
  <si>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</si>
  <si>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</si>
  <si>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</si>
  <si>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</si>
  <si>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</si>
  <si>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</si>
  <si>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</si>
  <si>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</si>
  <si>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</si>
  <si>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</si>
  <si>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</si>
  <si>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</si>
  <si>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</si>
  <si>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</si>
  <si>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</si>
  <si>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</si>
  <si>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</si>
  <si>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</si>
  <si>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</si>
  <si>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</si>
  <si>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</si>
  <si>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</si>
  <si>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</si>
  <si>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</si>
  <si>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</si>
  <si>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</si>
  <si>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</si>
  <si>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</si>
  <si>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</si>
  <si>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</si>
  <si>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</si>
  <si>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</si>
  <si>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</si>
  <si>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</si>
  <si>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</si>
  <si>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</si>
  <si>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</si>
  <si>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</si>
  <si>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</si>
  <si>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</si>
  <si>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</si>
  <si>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</si>
  <si>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</si>
  <si>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</si>
  <si>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</si>
  <si>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</si>
  <si>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</si>
  <si>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</si>
  <si>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</si>
  <si>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</si>
  <si>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</si>
  <si>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</si>
  <si>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</si>
  <si>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</si>
  <si>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</si>
  <si>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</si>
  <si>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</si>
  <si>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</si>
  <si>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</si>
  <si>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</si>
  <si>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</si>
  <si>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</si>
  <si>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</si>
  <si>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</si>
  <si>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</si>
  <si>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</si>
  <si>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</si>
  <si>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</si>
  <si>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</si>
  <si>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</si>
  <si>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</si>
  <si>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</si>
  <si>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</si>
  <si>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</si>
  <si>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</si>
  <si>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</si>
  <si>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</si>
  <si>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</si>
  <si>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</si>
  <si>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</si>
  <si>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</si>
  <si>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</si>
  <si>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</si>
  <si>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</si>
  <si>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</si>
  <si>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</si>
  <si>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</si>
  <si>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</si>
  <si>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</si>
  <si>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</si>
  <si>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</si>
  <si>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</si>
  <si>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</si>
  <si>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</si>
  <si>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</si>
  <si>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</si>
  <si>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</si>
  <si>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</si>
  <si>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</si>
  <si>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</si>
  <si>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</si>
  <si>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</si>
  <si>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</si>
  <si>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</si>
  <si>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</si>
  <si>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</si>
  <si>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</si>
  <si>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</si>
  <si>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</si>
  <si>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</si>
  <si>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</si>
  <si>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</si>
  <si>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</si>
  <si>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</si>
  <si>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</si>
  <si>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</si>
  <si>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</si>
  <si>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</si>
  <si>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</si>
  <si>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</si>
  <si>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</si>
  <si>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</si>
  <si>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</si>
  <si>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</si>
  <si>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</si>
  <si>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</si>
  <si>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</si>
  <si>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</si>
  <si>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</si>
  <si>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</si>
  <si>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</si>
  <si>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</si>
  <si>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</si>
  <si>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</si>
  <si>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</si>
  <si>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</si>
  <si>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</si>
  <si>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</si>
  <si>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</si>
  <si>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</si>
  <si>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</si>
  <si>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</si>
  <si>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</si>
  <si>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</si>
  <si>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</si>
  <si>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</si>
  <si>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</si>
  <si>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</si>
  <si>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</si>
  <si>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</si>
  <si>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</si>
  <si>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</si>
  <si>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</si>
  <si>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</si>
  <si>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</si>
  <si>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</si>
  <si>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</si>
  <si>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</si>
  <si>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</si>
  <si>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</si>
  <si>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</si>
  <si>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</si>
  <si>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</si>
  <si>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</si>
  <si>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</si>
  <si>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</si>
  <si>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</si>
  <si>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</si>
  <si>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</si>
  <si>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</si>
  <si>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</si>
  <si>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</si>
  <si>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</si>
  <si>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</si>
  <si>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</si>
  <si>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</si>
  <si>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</si>
  <si>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</si>
  <si>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</si>
  <si>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</si>
  <si>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</si>
  <si>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</si>
  <si>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</si>
  <si>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</si>
  <si>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</si>
  <si>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</si>
  <si>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</si>
  <si>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</si>
  <si>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</si>
  <si>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</si>
  <si>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</si>
  <si>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</si>
  <si>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</si>
  <si>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</si>
  <si>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</si>
  <si>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</si>
  <si>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</si>
  <si>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</si>
  <si>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</si>
  <si>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</si>
  <si>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</si>
  <si>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</si>
  <si>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</si>
  <si>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</si>
  <si>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</si>
  <si>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</si>
  <si>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</si>
  <si>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</si>
  <si>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</si>
  <si>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</si>
  <si>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</si>
  <si>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</si>
  <si>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</si>
  <si>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</si>
  <si>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</si>
  <si>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</si>
  <si>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</si>
  <si>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</si>
  <si>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</si>
  <si>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</si>
  <si>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</si>
  <si>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</si>
  <si>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</si>
  <si>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</si>
  <si>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</si>
  <si>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</si>
  <si>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</si>
  <si>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</si>
  <si>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</si>
  <si>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</si>
  <si>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</si>
  <si>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</si>
  <si>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</si>
  <si>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</si>
  <si>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</si>
  <si>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</si>
  <si>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</si>
  <si>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</si>
  <si>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</si>
  <si>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</si>
  <si>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</si>
  <si>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</si>
  <si>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</si>
  <si>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</si>
  <si>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</si>
  <si>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</si>
  <si>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</si>
  <si>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</si>
  <si>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</si>
  <si>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</si>
  <si>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</si>
  <si>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</si>
  <si>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</si>
  <si>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</si>
  <si>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</si>
  <si>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</si>
  <si>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</si>
  <si>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</si>
  <si>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</si>
  <si>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</si>
  <si>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</si>
  <si>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</si>
  <si>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</si>
  <si>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</si>
  <si>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</si>
  <si>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</si>
  <si>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</si>
  <si>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</si>
  <si>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</si>
  <si>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</si>
  <si>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</si>
  <si>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</si>
  <si>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</si>
  <si>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</si>
  <si>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</si>
  <si>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</si>
  <si>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</si>
  <si>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</si>
  <si>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</si>
  <si>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</si>
  <si>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</si>
  <si>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</si>
  <si>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</si>
  <si>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</si>
  <si>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</si>
  <si>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</si>
  <si>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</si>
  <si>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</si>
  <si>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</si>
  <si>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</si>
  <si>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</si>
  <si>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</si>
  <si>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</si>
  <si>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</si>
  <si>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</si>
  <si>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</si>
  <si>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</si>
  <si>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</si>
  <si>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</si>
  <si>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</si>
  <si>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</si>
  <si>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</si>
  <si>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</si>
  <si>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</si>
  <si>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</si>
  <si>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</si>
  <si>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</si>
  <si>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</si>
  <si>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</si>
  <si>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</si>
  <si>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</si>
  <si>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</si>
  <si>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</si>
  <si>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</si>
  <si>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</si>
  <si>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</si>
  <si>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</si>
  <si>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</si>
  <si>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</si>
  <si>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</si>
  <si>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</si>
  <si>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</si>
  <si>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</si>
  <si>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</si>
  <si>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</si>
  <si>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</si>
  <si>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</si>
  <si>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</si>
  <si>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</si>
  <si>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</si>
  <si>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</si>
  <si>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</si>
  <si>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</si>
  <si>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</si>
  <si>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</si>
  <si>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</si>
  <si>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</si>
  <si>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</si>
  <si>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</si>
  <si>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</si>
  <si>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</si>
  <si>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</si>
  <si>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</si>
  <si>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</si>
  <si>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</si>
  <si>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</si>
  <si>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</si>
  <si>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</si>
  <si>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</si>
  <si>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</si>
  <si>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</si>
  <si>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</si>
  <si>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</si>
  <si>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</si>
  <si>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</si>
  <si>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</si>
  <si>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</si>
  <si>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</si>
  <si>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</si>
  <si>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</si>
  <si>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</si>
  <si>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</si>
  <si>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</si>
  <si>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</si>
  <si>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</si>
  <si>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</si>
  <si>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</si>
  <si>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</si>
  <si>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</si>
  <si>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</si>
  <si>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</si>
  <si>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</si>
  <si>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</si>
  <si>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</si>
  <si>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</si>
  <si>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</si>
  <si>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</si>
  <si>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</si>
  <si>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</si>
  <si>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</si>
  <si>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</si>
  <si>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</si>
  <si>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</si>
  <si>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</si>
  <si>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</si>
  <si>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</si>
  <si>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</si>
  <si>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</si>
  <si>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</si>
  <si>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</si>
  <si>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</si>
  <si>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</si>
  <si>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</si>
  <si>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</si>
  <si>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</si>
  <si>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</si>
  <si>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</si>
  <si>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</si>
  <si>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</si>
  <si>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</si>
  <si>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</si>
  <si>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</si>
  <si>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</si>
  <si>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</si>
  <si>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</si>
  <si>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</si>
  <si>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</si>
  <si>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</si>
  <si>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</si>
  <si>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</si>
  <si>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</si>
  <si>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</si>
  <si>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</si>
  <si>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</si>
  <si>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</si>
  <si>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</si>
  <si>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</si>
  <si>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</si>
  <si>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</si>
  <si>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</si>
  <si>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</si>
  <si>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</si>
  <si>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</si>
  <si>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</si>
  <si>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</si>
  <si>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</si>
  <si>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</si>
  <si>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</si>
  <si>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</si>
  <si>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</si>
  <si>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</si>
  <si>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</si>
  <si>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</si>
  <si>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</si>
  <si>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</si>
  <si>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</si>
  <si>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</si>
  <si>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</si>
  <si>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</si>
  <si>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</si>
  <si>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</si>
  <si>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</si>
  <si>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</si>
  <si>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</si>
  <si>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</si>
  <si>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</si>
  <si>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</si>
  <si>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</si>
  <si>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</si>
  <si>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</si>
  <si>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</si>
  <si>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</si>
  <si>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</si>
  <si>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</si>
  <si>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</si>
  <si>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</si>
  <si>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</si>
  <si>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</si>
  <si>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</si>
  <si>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</si>
  <si>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</si>
  <si>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</si>
  <si>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</si>
  <si>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</si>
  <si>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</si>
  <si>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</si>
  <si>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</si>
  <si>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</si>
  <si>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</si>
  <si>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</si>
  <si>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</si>
  <si>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</si>
  <si>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</si>
  <si>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</si>
  <si>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</si>
  <si>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</si>
  <si>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</si>
  <si>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</si>
  <si>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</si>
  <si>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</si>
  <si>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</si>
  <si>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</si>
  <si>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</si>
  <si>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</si>
  <si>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</si>
  <si>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</si>
  <si>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</si>
  <si>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</si>
  <si>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</si>
  <si>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</si>
  <si>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</si>
  <si>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</si>
  <si>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</si>
  <si>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</si>
  <si>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</si>
  <si>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</si>
  <si>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</si>
  <si>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</si>
  <si>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</si>
  <si>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</si>
  <si>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</si>
  <si>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</si>
  <si>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</si>
  <si>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</si>
  <si>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</si>
  <si>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</si>
  <si>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</si>
  <si>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</si>
  <si>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</si>
  <si>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</si>
  <si>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</si>
  <si>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</si>
  <si>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</si>
  <si>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</si>
  <si>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</si>
  <si>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</si>
  <si>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</si>
  <si>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</si>
  <si>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</si>
  <si>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</si>
  <si>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</si>
  <si>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</si>
  <si>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</si>
  <si>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</si>
  <si>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</si>
  <si>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</si>
  <si>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</si>
  <si>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</si>
  <si>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</si>
  <si>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</si>
  <si>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</si>
  <si>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</si>
  <si>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</si>
  <si>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</si>
  <si>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</si>
  <si>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</si>
  <si>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</si>
  <si>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</si>
  <si>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</si>
  <si>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</si>
  <si>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</si>
  <si>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</si>
  <si>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</si>
  <si>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</si>
  <si>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</si>
  <si>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</si>
  <si>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</si>
  <si>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</si>
  <si>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</si>
  <si>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</si>
  <si>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</si>
  <si>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</si>
  <si>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</si>
  <si>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</si>
  <si>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</si>
  <si>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</si>
  <si>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</si>
  <si>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</si>
  <si>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</si>
  <si>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</si>
  <si>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</si>
  <si>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</si>
  <si>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</si>
  <si>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</si>
  <si>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</si>
  <si>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</si>
  <si>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</si>
  <si>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</si>
  <si>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</si>
  <si>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</si>
  <si>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</si>
  <si>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</si>
  <si>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</si>
  <si>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</si>
  <si>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</si>
  <si>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</si>
  <si>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</si>
  <si>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</si>
  <si>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</si>
  <si>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</si>
  <si>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</si>
  <si>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</si>
  <si>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</si>
  <si>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</si>
  <si>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</si>
  <si>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</si>
  <si>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</si>
  <si>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</si>
  <si>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</si>
  <si>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</si>
  <si>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</si>
  <si>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</si>
  <si>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</si>
  <si>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</si>
  <si>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</si>
  <si>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</si>
  <si>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</si>
  <si>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</si>
  <si>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</si>
  <si>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</si>
  <si>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</si>
  <si>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</si>
  <si>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</si>
  <si>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</si>
  <si>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</si>
  <si>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</si>
  <si>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</si>
  <si>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</si>
  <si>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</si>
  <si>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</si>
  <si>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</si>
  <si>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</si>
  <si>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</si>
  <si>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</si>
  <si>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</si>
  <si>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</si>
  <si>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</si>
  <si>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</si>
  <si>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</si>
  <si>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</si>
  <si>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</si>
  <si>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</si>
  <si>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</si>
  <si>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</si>
  <si>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</si>
  <si>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</si>
  <si>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</si>
  <si>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</si>
  <si>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</si>
  <si>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</si>
  <si>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</si>
  <si>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</si>
  <si>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</si>
  <si>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</si>
  <si>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</si>
  <si>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</si>
  <si>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</si>
  <si>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</si>
  <si>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</si>
  <si>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</si>
  <si>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</si>
  <si>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</si>
  <si>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</si>
  <si>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</si>
  <si>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</si>
  <si>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</si>
  <si>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</si>
  <si>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</si>
  <si>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</si>
  <si>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</si>
  <si>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</si>
  <si>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</si>
  <si>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</si>
  <si>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</si>
  <si>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</si>
  <si>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</si>
  <si>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</si>
  <si>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</si>
  <si>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</si>
  <si>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</si>
  <si>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</si>
  <si>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</si>
  <si>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</si>
  <si>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</si>
  <si>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</si>
  <si>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</si>
  <si>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</si>
  <si>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</si>
  <si>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</si>
  <si>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</si>
  <si>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</si>
  <si>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</si>
  <si>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</si>
  <si>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</si>
  <si>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</si>
  <si>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</si>
  <si>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</si>
  <si>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</si>
  <si>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</si>
  <si>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</si>
  <si>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</si>
  <si>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</si>
  <si>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</si>
  <si>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</si>
  <si>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</si>
  <si>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</si>
  <si>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</si>
  <si>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</si>
  <si>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</si>
  <si>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</si>
  <si>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</si>
  <si>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</si>
  <si>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</si>
  <si>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</si>
  <si>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</si>
  <si>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</si>
  <si>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</si>
  <si>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</si>
  <si>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</si>
  <si>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</si>
  <si>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</si>
  <si>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</si>
  <si>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</si>
  <si>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</si>
  <si>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</si>
  <si>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</si>
  <si>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</si>
  <si>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</si>
  <si>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</si>
  <si>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</si>
  <si>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</si>
  <si>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</si>
  <si>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</si>
  <si>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</si>
  <si>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</si>
  <si>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</si>
  <si>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</si>
  <si>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</si>
  <si>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</si>
  <si>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</si>
  <si>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</si>
  <si>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</si>
  <si>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</si>
  <si>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</si>
  <si>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</si>
  <si>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</si>
  <si>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</si>
  <si>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</si>
  <si>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</si>
  <si>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</si>
  <si>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</si>
  <si>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</si>
  <si>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</si>
  <si>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</si>
  <si>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</si>
  <si>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</si>
  <si>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</si>
  <si>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</si>
  <si>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</si>
  <si>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</si>
  <si>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</si>
  <si>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</si>
  <si>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</si>
  <si>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</si>
  <si>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</si>
  <si>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</si>
  <si>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</si>
  <si>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</si>
  <si>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</si>
  <si>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</si>
  <si>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</si>
  <si>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</si>
  <si>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</si>
  <si>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</si>
  <si>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</si>
  <si>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</si>
  <si>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</si>
  <si>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</si>
  <si>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</si>
  <si>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</si>
  <si>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</si>
  <si>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</si>
  <si>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</si>
  <si>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</si>
  <si>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</si>
  <si>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</si>
  <si>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</si>
  <si>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</si>
  <si>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</si>
  <si>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</si>
  <si>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</si>
  <si>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</si>
  <si>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</si>
  <si>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</si>
  <si>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</si>
  <si>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</si>
  <si>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</si>
  <si>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</si>
  <si>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</si>
  <si>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</si>
  <si>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</si>
  <si>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</si>
  <si>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</si>
  <si>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</si>
  <si>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</si>
  <si>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</si>
  <si>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</si>
  <si>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</si>
  <si>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</si>
  <si>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</si>
  <si>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</si>
  <si>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</si>
  <si>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</si>
  <si>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</si>
  <si>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</si>
  <si>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</si>
  <si>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</si>
  <si>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</si>
  <si>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</si>
  <si>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</si>
  <si>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</si>
  <si>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</si>
  <si>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</si>
  <si>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</si>
  <si>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</si>
  <si>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</si>
  <si>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</si>
  <si>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</si>
  <si>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</si>
  <si>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</si>
  <si>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</si>
  <si>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</si>
  <si>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</si>
  <si>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</si>
  <si>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</si>
  <si>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</si>
  <si>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</si>
  <si>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</si>
  <si>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</si>
  <si>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</si>
  <si>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</si>
  <si>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</si>
  <si>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</si>
  <si>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</si>
  <si>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</si>
  <si>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</si>
  <si>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</si>
  <si>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</si>
  <si>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</si>
  <si>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</si>
  <si>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</si>
  <si>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</si>
  <si>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</si>
  <si>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</si>
  <si>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</si>
  <si>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</si>
  <si>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</si>
  <si>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</si>
  <si>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</si>
  <si>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</si>
  <si>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</si>
  <si>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</si>
  <si>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</si>
  <si>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</si>
  <si>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</si>
  <si>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</si>
  <si>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</si>
  <si>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</si>
  <si>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</si>
  <si>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</si>
  <si>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</si>
  <si>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</si>
  <si>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</si>
  <si>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</si>
  <si>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</si>
  <si>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</si>
  <si>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</si>
  <si>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</si>
  <si>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</si>
  <si>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</si>
  <si>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</si>
  <si>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</si>
  <si>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</si>
  <si>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</si>
  <si>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</si>
  <si>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</si>
  <si>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</si>
  <si>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</si>
  <si>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</si>
  <si>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</si>
  <si>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</si>
  <si>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</si>
  <si>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</si>
  <si>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</si>
  <si>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</si>
  <si>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</si>
  <si>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</si>
  <si>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</si>
  <si>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</si>
  <si>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</si>
  <si>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</si>
  <si>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</si>
  <si>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</si>
  <si>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</si>
  <si>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</si>
  <si>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</si>
  <si>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</si>
  <si>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</si>
  <si>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</si>
  <si>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</si>
  <si>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</si>
  <si>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</si>
  <si>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</si>
  <si>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</si>
  <si>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</si>
  <si>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</si>
  <si>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</si>
  <si>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</si>
  <si>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</si>
  <si>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</si>
  <si>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</si>
  <si>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</si>
  <si>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</si>
  <si>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</si>
  <si>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</si>
  <si>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</si>
  <si>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</si>
  <si>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</si>
  <si>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</si>
  <si>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</si>
  <si>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</si>
  <si>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</si>
  <si>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</si>
  <si>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</si>
  <si>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</si>
  <si>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</si>
  <si>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</si>
  <si>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</si>
  <si>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</si>
  <si>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</si>
  <si>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</si>
  <si>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</si>
  <si>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</si>
  <si>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</si>
  <si>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</si>
  <si>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</si>
  <si>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</si>
  <si>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</si>
  <si>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</si>
  <si>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</si>
  <si>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</si>
  <si>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</si>
  <si>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</si>
  <si>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</si>
  <si>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</si>
  <si>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</si>
  <si>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</si>
  <si>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</si>
  <si>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</si>
  <si>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</si>
  <si>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</si>
  <si>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</si>
  <si>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</si>
  <si>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</si>
  <si>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</si>
  <si>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</si>
  <si>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</si>
  <si>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</si>
  <si>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</si>
  <si>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</si>
  <si>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</si>
  <si>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</si>
  <si>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</si>
  <si>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</si>
  <si>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</si>
  <si>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</si>
  <si>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</si>
  <si>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</si>
  <si>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</si>
  <si>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</si>
  <si>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</si>
  <si>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</si>
  <si>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</si>
  <si>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</si>
  <si>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</si>
  <si>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</si>
  <si>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</si>
  <si>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</si>
  <si>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</si>
  <si>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</si>
  <si>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</si>
  <si>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</si>
  <si>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</si>
  <si>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</si>
  <si>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</si>
  <si>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</si>
  <si>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</si>
  <si>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</si>
  <si>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</si>
  <si>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</si>
  <si>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</si>
  <si>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</si>
  <si>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</si>
  <si>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</si>
  <si>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</si>
  <si>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</si>
  <si>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</si>
  <si>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</si>
  <si>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</si>
  <si>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</si>
  <si>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</si>
  <si>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</si>
  <si>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</si>
  <si>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</si>
  <si>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</si>
  <si>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</si>
  <si>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</si>
  <si>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</si>
  <si>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</si>
  <si>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</si>
  <si>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</si>
  <si>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</si>
  <si>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</si>
  <si>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</si>
  <si>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</si>
  <si>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</si>
  <si>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</si>
  <si>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</si>
  <si>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</si>
  <si>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</si>
  <si>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</si>
  <si>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</si>
  <si>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</si>
  <si>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</si>
  <si>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</si>
  <si>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</si>
  <si>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</si>
  <si>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</si>
  <si>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</si>
  <si>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</si>
  <si>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</si>
  <si>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</si>
  <si>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</si>
  <si>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</si>
  <si>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</si>
  <si>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</si>
  <si>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</si>
  <si>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</si>
  <si>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</si>
  <si>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</si>
  <si>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</si>
  <si>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</si>
  <si>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</si>
  <si>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</si>
  <si>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</si>
  <si>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</si>
  <si>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</si>
  <si>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</si>
  <si>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</si>
  <si>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</si>
  <si>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</si>
  <si>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</si>
  <si>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</si>
  <si>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</si>
  <si>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</si>
  <si>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</si>
  <si>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</si>
  <si>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</si>
  <si>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</si>
  <si>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</si>
  <si>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</si>
  <si>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</si>
  <si>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</si>
  <si>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</si>
  <si>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</si>
  <si>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</si>
  <si>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</si>
  <si>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</si>
  <si>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</si>
  <si>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</si>
  <si>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</si>
  <si>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</si>
  <si>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</si>
  <si>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</si>
  <si>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</si>
  <si>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</si>
  <si>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</si>
  <si>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</si>
  <si>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</si>
  <si>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</si>
  <si>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</si>
  <si>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</si>
  <si>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</si>
  <si>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</si>
  <si>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</si>
  <si>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</si>
  <si>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</si>
  <si>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</si>
  <si>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</si>
  <si>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</si>
  <si>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</si>
  <si>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</si>
  <si>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</si>
  <si>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</si>
  <si>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</si>
  <si>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</si>
  <si>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</si>
  <si>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</si>
  <si>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</si>
  <si>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</si>
  <si>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</si>
  <si>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</si>
  <si>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</si>
  <si>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</si>
  <si>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</si>
  <si>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</si>
  <si>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</si>
  <si>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</si>
  <si>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</si>
  <si>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</si>
  <si>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</si>
  <si>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</si>
  <si>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</si>
  <si>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</si>
  <si>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</si>
  <si>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</si>
  <si>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</si>
  <si>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</si>
  <si>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</si>
  <si>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</si>
  <si>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</si>
  <si>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</si>
  <si>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</si>
  <si>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</si>
  <si>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</si>
  <si>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</si>
  <si>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</si>
  <si>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</si>
  <si>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</si>
  <si>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</si>
  <si>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</si>
  <si>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</si>
  <si>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</si>
  <si>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</si>
  <si>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</si>
  <si>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</si>
  <si>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</si>
  <si>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</si>
  <si>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</si>
  <si>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</si>
  <si>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</si>
  <si>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</si>
  <si>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</si>
  <si>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</si>
  <si>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</si>
  <si>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</si>
  <si>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</si>
  <si>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</si>
  <si>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</si>
  <si>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</si>
  <si>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</si>
  <si>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</si>
  <si>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</si>
  <si>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</si>
  <si>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</si>
  <si>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</si>
  <si>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</si>
  <si>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</si>
  <si>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</si>
  <si>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</si>
  <si>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</si>
  <si>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</si>
  <si>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</si>
  <si>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</si>
  <si>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</si>
  <si>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</si>
  <si>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</si>
  <si>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</si>
  <si>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</si>
  <si>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</si>
  <si>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</si>
  <si>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</si>
  <si>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</si>
  <si>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</si>
  <si>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</si>
  <si>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</si>
  <si>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</si>
  <si>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</si>
  <si>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</si>
  <si>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</si>
  <si>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</si>
  <si>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</si>
  <si>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</si>
  <si>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</si>
  <si>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</si>
  <si>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</si>
  <si>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</si>
  <si>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</si>
  <si>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</si>
  <si>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</si>
  <si>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</si>
  <si>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</si>
  <si>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</si>
  <si>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</si>
  <si>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</si>
  <si>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</si>
  <si>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</si>
  <si>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</si>
  <si>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</si>
  <si>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</si>
  <si>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</si>
  <si>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</si>
  <si>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</si>
  <si>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</si>
  <si>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</si>
  <si>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</si>
  <si>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</si>
  <si>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</si>
  <si>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</si>
  <si>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</si>
  <si>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</si>
  <si>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</si>
  <si>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</si>
  <si>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</si>
  <si>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</si>
  <si>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</si>
  <si>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</si>
  <si>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</si>
  <si>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</si>
  <si>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</si>
  <si>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</si>
  <si>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</si>
  <si>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</si>
  <si>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</si>
  <si>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</si>
  <si>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</si>
  <si>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</si>
  <si>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</si>
  <si>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</si>
  <si>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</si>
  <si>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</si>
  <si>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</si>
  <si>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</si>
  <si>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</si>
  <si>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</si>
  <si>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</si>
  <si>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</si>
  <si>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</si>
  <si>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</si>
  <si>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</si>
  <si>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</si>
  <si>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</si>
  <si>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</si>
  <si>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</si>
  <si>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</si>
  <si>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</si>
  <si>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</si>
  <si>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</si>
  <si>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</si>
  <si>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</si>
  <si>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</si>
  <si>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</si>
  <si>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</si>
  <si>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</si>
  <si>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</si>
  <si>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</si>
  <si>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</si>
  <si>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</si>
  <si>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</si>
  <si>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</si>
  <si>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</si>
  <si>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</si>
  <si>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</si>
  <si>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</si>
  <si>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</si>
  <si>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</si>
  <si>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</si>
  <si>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</si>
  <si>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</si>
  <si>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</si>
  <si>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</si>
  <si>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</si>
  <si>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</si>
  <si>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</si>
  <si>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</si>
  <si>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</si>
  <si>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</si>
  <si>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</si>
  <si>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</si>
  <si>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</si>
  <si>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</si>
  <si>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</si>
  <si>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</si>
  <si>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</si>
  <si>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</si>
  <si>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</si>
  <si>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</si>
  <si>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</si>
  <si>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</si>
  <si>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</si>
  <si>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</si>
  <si>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</si>
  <si>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</si>
  <si>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</si>
  <si>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</si>
  <si>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</si>
  <si>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</si>
  <si>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</si>
  <si>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</si>
  <si>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</si>
  <si>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</si>
  <si>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</si>
  <si>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</si>
  <si>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</si>
  <si>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</si>
  <si>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</si>
  <si>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</si>
  <si>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</si>
  <si>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</si>
  <si>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</si>
  <si>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</si>
  <si>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</si>
  <si>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</si>
  <si>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</si>
  <si>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</si>
  <si>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</si>
  <si>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</si>
  <si>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</si>
  <si>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</si>
  <si>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</si>
  <si>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</si>
  <si>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</si>
  <si>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</si>
  <si>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</si>
  <si>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</si>
  <si>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</si>
  <si>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</si>
  <si>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</si>
  <si>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</si>
  <si>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</si>
  <si>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</si>
  <si>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</si>
  <si>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</si>
  <si>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</si>
  <si>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</si>
  <si>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</si>
  <si>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</si>
  <si>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</si>
  <si>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</si>
  <si>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</si>
  <si>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</si>
  <si>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</si>
  <si>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</si>
  <si>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</si>
  <si>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</si>
  <si>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</si>
  <si>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</si>
  <si>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</si>
  <si>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</si>
  <si>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</si>
  <si>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</si>
  <si>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</si>
  <si>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</si>
  <si>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</si>
  <si>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</si>
  <si>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</si>
  <si>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</si>
  <si>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</si>
  <si>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</si>
  <si>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</si>
  <si>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</si>
  <si>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</si>
  <si>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</si>
  <si>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</si>
  <si>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</si>
  <si>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</si>
  <si>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</si>
  <si>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</si>
  <si>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</si>
  <si>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</si>
  <si>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</si>
  <si>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</si>
  <si>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</si>
  <si>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</si>
  <si>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</si>
  <si>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</si>
  <si>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</si>
  <si>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</si>
  <si>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</si>
  <si>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</si>
  <si>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</si>
  <si>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</si>
  <si>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</si>
  <si>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</si>
  <si>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</si>
  <si>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</si>
  <si>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</si>
  <si>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</si>
  <si>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</si>
  <si>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</si>
  <si>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</si>
  <si>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</si>
  <si>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</si>
  <si>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</si>
  <si>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</si>
  <si>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</si>
  <si>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</si>
  <si>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</si>
  <si>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</si>
  <si>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</si>
  <si>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</si>
  <si>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</si>
  <si>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</si>
  <si>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</si>
  <si>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</si>
  <si>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</si>
  <si>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</si>
  <si>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</si>
  <si>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</si>
  <si>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</si>
  <si>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</si>
  <si>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</si>
  <si>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</si>
  <si>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</si>
  <si>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</si>
  <si>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</si>
  <si>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</si>
  <si>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</si>
  <si>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</si>
  <si>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</si>
  <si>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</si>
  <si>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</si>
  <si>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</si>
  <si>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</si>
  <si>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</si>
  <si>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</si>
  <si>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</si>
  <si>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</si>
  <si>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</si>
  <si>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</si>
  <si>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</si>
  <si>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</si>
  <si>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</si>
  <si>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</si>
  <si>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</si>
  <si>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</si>
  <si>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</si>
  <si>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</si>
  <si>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</si>
  <si>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</si>
  <si>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</si>
  <si>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</si>
  <si>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</si>
  <si>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</si>
  <si>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</si>
  <si>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</si>
  <si>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</si>
  <si>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</si>
  <si>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</si>
  <si>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</si>
  <si>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</si>
  <si>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</si>
  <si>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</si>
  <si>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</si>
  <si>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</si>
  <si>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</si>
  <si>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</si>
  <si>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</si>
  <si>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</si>
  <si>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</si>
  <si>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</si>
  <si>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</si>
  <si>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</si>
  <si>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</si>
  <si>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</si>
  <si>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</si>
  <si>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</si>
  <si>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</si>
  <si>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</si>
  <si>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</si>
  <si>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</si>
  <si>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</si>
  <si>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</si>
  <si>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</si>
  <si>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</si>
  <si>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</si>
  <si>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</si>
  <si>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</si>
  <si>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</si>
  <si>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</si>
  <si>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</si>
  <si>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</si>
  <si>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</si>
  <si>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</si>
  <si>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</si>
  <si>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</si>
  <si>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</si>
  <si>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</si>
  <si>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</si>
  <si>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</si>
  <si>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</si>
  <si>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</si>
  <si>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</si>
  <si>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</si>
  <si>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</si>
  <si>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</si>
  <si>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</si>
  <si>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</si>
  <si>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</si>
  <si>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</si>
  <si>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</si>
  <si>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</si>
  <si>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</si>
  <si>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</si>
  <si>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</si>
  <si>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</si>
  <si>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</si>
  <si>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</si>
  <si>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</si>
  <si>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</si>
  <si>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</si>
  <si>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</si>
  <si>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</si>
  <si>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</si>
  <si>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</si>
  <si>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</si>
  <si>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</si>
  <si>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</si>
  <si>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</si>
  <si>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</si>
  <si>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</si>
  <si>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</si>
  <si>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</si>
  <si>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</si>
  <si>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</si>
  <si>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</si>
  <si>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</si>
  <si>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</si>
  <si>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</si>
  <si>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</si>
  <si>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</si>
  <si>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</si>
  <si>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</si>
  <si>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</si>
  <si>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</si>
  <si>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</si>
  <si>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</si>
  <si>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</si>
  <si>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</si>
  <si>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</si>
  <si>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</si>
  <si>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</si>
  <si>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</si>
  <si>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</si>
  <si>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</si>
  <si>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</si>
  <si>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</si>
  <si>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</si>
  <si>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</si>
  <si>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</si>
  <si>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</si>
  <si>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</si>
  <si>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</si>
  <si>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</si>
  <si>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</si>
  <si>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</si>
  <si>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</si>
  <si>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</si>
  <si>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</si>
  <si>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</si>
  <si>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</si>
  <si>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</si>
  <si>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</si>
  <si>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</si>
  <si>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</si>
  <si>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</si>
  <si>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</si>
  <si>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</si>
  <si>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</si>
  <si>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</si>
  <si>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</si>
  <si>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</si>
  <si>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</si>
  <si>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</si>
  <si>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</si>
  <si>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</si>
  <si>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</si>
  <si>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</si>
  <si>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</si>
  <si>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</si>
  <si>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</si>
  <si>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</si>
  <si>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</si>
  <si>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</si>
  <si>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</si>
  <si>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</si>
  <si>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</si>
  <si>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</si>
  <si>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</si>
  <si>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</si>
  <si>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</si>
  <si>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</si>
  <si>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</si>
  <si>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</si>
  <si>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</si>
  <si>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</si>
  <si>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</si>
  <si>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</si>
  <si>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</si>
  <si>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</si>
  <si>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</si>
  <si>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</si>
  <si>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</si>
  <si>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</si>
  <si>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</si>
  <si>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</si>
  <si>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</si>
  <si>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</si>
  <si>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</si>
  <si>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</si>
  <si>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</si>
  <si>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</si>
  <si>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</si>
  <si>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</si>
  <si>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</si>
  <si>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</si>
  <si>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</si>
  <si>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</si>
  <si>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</si>
  <si>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</si>
  <si>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</si>
  <si>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</si>
  <si>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</si>
  <si>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</si>
  <si>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</si>
  <si>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</si>
  <si>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</si>
  <si>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</si>
  <si>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</si>
  <si>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</si>
  <si>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</si>
  <si>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</si>
  <si>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</si>
  <si>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</si>
  <si>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</si>
  <si>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</si>
  <si>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</si>
  <si>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</si>
  <si>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</si>
  <si>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</si>
  <si>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</si>
  <si>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</si>
  <si>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</si>
  <si>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</si>
  <si>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</si>
  <si>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</si>
  <si>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</si>
  <si>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</si>
  <si>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</si>
  <si>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</si>
  <si>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</si>
  <si>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</si>
  <si>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</si>
  <si>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</si>
  <si>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</si>
  <si>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</si>
  <si>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</si>
  <si>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</si>
  <si>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</si>
  <si>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</si>
  <si>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</si>
  <si>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</si>
  <si>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</si>
  <si>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</si>
  <si>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</si>
  <si>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</si>
  <si>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</si>
  <si>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</si>
  <si>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</si>
  <si>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</si>
  <si>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</si>
  <si>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</si>
  <si>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</si>
  <si>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</si>
  <si>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</si>
  <si>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</si>
  <si>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</si>
  <si>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</si>
  <si>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</si>
  <si>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</si>
  <si>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</si>
  <si>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</si>
  <si>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</si>
  <si>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</si>
  <si>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</si>
  <si>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</si>
  <si>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</si>
  <si>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</si>
  <si>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</si>
  <si>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</si>
  <si>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</si>
  <si>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</si>
  <si>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</si>
  <si>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</si>
  <si>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</si>
  <si>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</si>
  <si>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</si>
  <si>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</si>
  <si>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</si>
  <si>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</si>
  <si>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</si>
  <si>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</si>
  <si>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</si>
  <si>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</si>
  <si>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</si>
  <si>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</si>
  <si>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</si>
  <si>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</si>
  <si>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</si>
  <si>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</si>
  <si>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</si>
  <si>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</si>
  <si>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</si>
  <si>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</si>
  <si>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</si>
  <si>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</si>
  <si>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</si>
  <si>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</si>
  <si>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</si>
  <si>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</si>
  <si>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</si>
  <si>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</si>
  <si>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</si>
  <si>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</si>
  <si>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</si>
  <si>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</si>
  <si>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</si>
  <si>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</si>
  <si>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</si>
  <si>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</si>
  <si>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</si>
  <si>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</si>
  <si>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</si>
  <si>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</si>
  <si>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</si>
  <si>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</si>
  <si>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</si>
  <si>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</si>
  <si>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</si>
  <si>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</si>
  <si>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</si>
  <si>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</si>
  <si>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</si>
  <si>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</si>
  <si>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</si>
  <si>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</si>
  <si>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</si>
  <si>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</si>
  <si>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</si>
  <si>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</si>
  <si>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</si>
  <si>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</si>
  <si>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</si>
  <si>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</si>
  <si>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</si>
  <si>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</si>
  <si>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</si>
  <si>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</si>
  <si>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</si>
  <si>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</si>
  <si>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</si>
  <si>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</si>
  <si>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</si>
  <si>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</si>
  <si>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</si>
  <si>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</si>
  <si>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</si>
  <si>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</si>
  <si>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</si>
  <si>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</si>
  <si>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</si>
  <si>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</si>
  <si>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</si>
  <si>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</si>
  <si>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</si>
  <si>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</si>
  <si>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</si>
  <si>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</si>
  <si>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</si>
  <si>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</si>
  <si>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</si>
  <si>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</si>
  <si>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</si>
  <si>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</si>
  <si>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</si>
  <si>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</si>
  <si>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</si>
  <si>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</si>
  <si>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</si>
  <si>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</si>
  <si>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</si>
  <si>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</si>
  <si>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</si>
  <si>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</si>
  <si>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</si>
  <si>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</si>
  <si>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</si>
  <si>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</si>
  <si>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</si>
  <si>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</si>
  <si>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</si>
  <si>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</si>
  <si>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</si>
  <si>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</si>
  <si>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</si>
  <si>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</si>
  <si>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</si>
  <si>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</si>
  <si>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</si>
  <si>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</si>
  <si>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</si>
  <si>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</si>
  <si>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</si>
  <si>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</si>
  <si>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</si>
  <si>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</si>
  <si>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</si>
  <si>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</si>
  <si>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</si>
  <si>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</si>
  <si>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</si>
  <si>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</si>
  <si>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</si>
  <si>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</si>
  <si>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</si>
  <si>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</si>
  <si>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</si>
  <si>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</si>
  <si>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</si>
  <si>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</si>
  <si>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</si>
  <si>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</si>
  <si>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</si>
  <si>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</si>
  <si>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</si>
  <si>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</si>
  <si>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</si>
  <si>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</si>
  <si>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</si>
  <si>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</si>
  <si>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</si>
  <si>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</si>
  <si>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</si>
  <si>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</si>
  <si>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</si>
  <si>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</si>
  <si>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</si>
  <si>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</si>
  <si>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</si>
  <si>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</si>
  <si>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</si>
  <si>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</si>
  <si>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</si>
  <si>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</si>
  <si>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</si>
  <si>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</si>
  <si>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</si>
  <si>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</si>
  <si>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</si>
  <si>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</si>
  <si>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</si>
  <si>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</si>
  <si>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</si>
  <si>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</si>
  <si>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</si>
  <si>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</si>
  <si>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</si>
  <si>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</si>
  <si>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</si>
  <si>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</si>
  <si>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</si>
  <si>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</si>
  <si>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</si>
  <si>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</si>
  <si>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</si>
  <si>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</si>
  <si>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</si>
  <si>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</si>
  <si>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</si>
  <si>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</si>
  <si>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</si>
  <si>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</si>
  <si>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</si>
  <si>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</si>
  <si>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</si>
  <si>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</si>
  <si>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</si>
  <si>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</si>
  <si>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</si>
  <si>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</si>
  <si>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</si>
  <si>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</si>
  <si>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</si>
  <si>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</si>
  <si>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</si>
  <si>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</si>
  <si>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</si>
  <si>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</si>
  <si>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</si>
  <si>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</si>
  <si>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</si>
  <si>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</si>
  <si>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</si>
  <si>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</si>
  <si>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</si>
  <si>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</si>
  <si>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</si>
  <si>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</si>
  <si>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</si>
  <si>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</si>
  <si>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</si>
  <si>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</si>
  <si>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</si>
  <si>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</si>
  <si>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</si>
  <si>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</si>
  <si>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</si>
  <si>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</si>
  <si>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</si>
  <si>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</si>
  <si>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</si>
  <si>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</si>
  <si>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</si>
  <si>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</si>
  <si>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</si>
  <si>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</si>
  <si>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</si>
  <si>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</si>
  <si>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</si>
  <si>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</si>
  <si>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</si>
  <si>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</si>
  <si>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</si>
  <si>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</si>
  <si>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</si>
  <si>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</si>
  <si>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</si>
  <si>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</si>
  <si>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</si>
  <si>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</si>
  <si>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</si>
  <si>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</si>
  <si>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</si>
  <si>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</si>
  <si>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</si>
  <si>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</si>
  <si>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</si>
  <si>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</si>
  <si>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</si>
  <si>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</si>
  <si>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</si>
  <si>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</si>
  <si>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</si>
  <si>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</si>
  <si>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</si>
  <si>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</si>
  <si>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</si>
  <si>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</si>
  <si>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</si>
  <si>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</si>
  <si>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</si>
  <si>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</si>
  <si>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</si>
  <si>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</si>
  <si>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</si>
  <si>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</si>
  <si>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</si>
  <si>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</si>
  <si>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</si>
  <si>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</si>
  <si>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</si>
  <si>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</si>
  <si>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</si>
  <si>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</si>
  <si>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</si>
  <si>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</si>
  <si>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</si>
  <si>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</si>
  <si>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</si>
  <si>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</si>
  <si>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</si>
  <si>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</si>
  <si>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</si>
  <si>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</si>
  <si>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</si>
  <si>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</si>
  <si>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</si>
  <si>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</si>
  <si>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</si>
  <si>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</si>
  <si>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</si>
  <si>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</si>
  <si>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</si>
  <si>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</si>
  <si>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</si>
  <si>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</si>
  <si>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</si>
  <si>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</si>
  <si>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</si>
  <si>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</si>
  <si>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</si>
  <si>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</si>
  <si>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</si>
  <si>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</si>
  <si>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</si>
  <si>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</si>
  <si>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</si>
  <si>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</si>
  <si>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</si>
  <si>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</si>
  <si>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</si>
  <si>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</si>
  <si>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</si>
  <si>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</si>
  <si>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</si>
  <si>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</si>
  <si>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</si>
  <si>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</si>
  <si>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</si>
  <si>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</si>
  <si>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</si>
  <si>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</si>
  <si>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</si>
  <si>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</si>
  <si>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</si>
  <si>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</si>
  <si>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</si>
  <si>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</si>
  <si>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</si>
  <si>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</si>
  <si>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</si>
  <si>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</si>
  <si>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</si>
  <si>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</si>
  <si>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</si>
  <si>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</si>
  <si>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</si>
  <si>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</si>
  <si>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</si>
  <si>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</si>
  <si>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</si>
  <si>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</si>
  <si>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</si>
  <si>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</si>
  <si>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</si>
  <si>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</si>
  <si>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</si>
  <si>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</si>
  <si>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</si>
  <si>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</si>
  <si>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</si>
  <si>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</si>
  <si>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</si>
  <si>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</si>
  <si>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</si>
  <si>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</si>
  <si>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</si>
  <si>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</si>
  <si>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</si>
  <si>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</si>
  <si>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</si>
  <si>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</si>
  <si>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</si>
  <si>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</si>
  <si>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</si>
  <si>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</si>
  <si>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</si>
  <si>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</si>
  <si>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</si>
  <si>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</si>
  <si>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</si>
  <si>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</si>
  <si>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</si>
  <si>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</si>
  <si>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</si>
  <si>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</si>
  <si>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</si>
  <si>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</si>
  <si>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</si>
  <si>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</si>
  <si>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</si>
  <si>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</si>
  <si>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</si>
  <si>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</si>
  <si>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</si>
  <si>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</si>
  <si>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</si>
  <si>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</si>
  <si>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</si>
  <si>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</si>
  <si>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</si>
  <si>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</si>
  <si>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</si>
  <si>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</si>
  <si>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</si>
  <si>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</si>
  <si>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</si>
  <si>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</si>
  <si>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</si>
  <si>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</si>
  <si>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</si>
  <si>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</si>
  <si>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</si>
  <si>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</si>
  <si>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</si>
  <si>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</si>
  <si>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</si>
  <si>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</si>
  <si>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</si>
  <si>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</si>
  <si>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</si>
  <si>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</si>
  <si>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</si>
  <si>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</si>
  <si>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</si>
  <si>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</si>
  <si>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</si>
  <si>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</si>
  <si>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</si>
  <si>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</si>
  <si>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</si>
  <si>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</si>
  <si>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</si>
  <si>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</si>
  <si>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</si>
  <si>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</si>
  <si>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</si>
  <si>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</si>
  <si>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</si>
  <si>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</si>
  <si>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</si>
  <si>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</si>
  <si>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</si>
  <si>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</si>
  <si>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</si>
  <si>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</si>
  <si>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</si>
  <si>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</si>
  <si>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</si>
  <si>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</si>
  <si>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</si>
  <si>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</si>
  <si>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</si>
  <si>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</si>
  <si>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</si>
  <si>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</si>
  <si>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</si>
  <si>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</si>
  <si>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</si>
  <si>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</si>
  <si>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</si>
  <si>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</si>
  <si>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</si>
  <si>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</si>
  <si>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</si>
  <si>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</si>
  <si>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</si>
  <si>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</si>
  <si>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</si>
  <si>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</si>
  <si>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</si>
  <si>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</si>
  <si>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</si>
  <si>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</si>
  <si>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</si>
  <si>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</si>
  <si>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</si>
  <si>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</si>
  <si>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</si>
  <si>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</si>
  <si>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</si>
  <si>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</si>
  <si>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</si>
  <si>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</si>
  <si>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</si>
  <si>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</si>
  <si>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</si>
  <si>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</si>
  <si>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</si>
  <si>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</si>
  <si>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</si>
  <si>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</si>
  <si>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</si>
  <si>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</si>
  <si>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</si>
  <si>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</si>
  <si>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</si>
  <si>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</si>
  <si>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</si>
  <si>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</si>
  <si>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</si>
  <si>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</si>
  <si>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</si>
  <si>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</si>
  <si>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</si>
  <si>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</si>
  <si>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</si>
  <si>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</si>
  <si>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</si>
  <si>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</si>
  <si>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</si>
  <si>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</si>
  <si>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</si>
  <si>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</si>
  <si>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</si>
  <si>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</si>
  <si>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</si>
  <si>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</si>
  <si>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</si>
  <si>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</si>
  <si>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</si>
  <si>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</si>
  <si>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</si>
  <si>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</si>
  <si>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</si>
  <si>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</si>
  <si>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</si>
  <si>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</si>
  <si>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</si>
  <si>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</si>
  <si>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</si>
  <si>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</si>
  <si>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</si>
  <si>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</si>
  <si>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</si>
  <si>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</si>
  <si>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</si>
  <si>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</si>
  <si>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</si>
  <si>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</si>
  <si>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</si>
  <si>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</si>
  <si>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</si>
  <si>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</si>
  <si>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</si>
  <si>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</si>
  <si>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</si>
  <si>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</si>
  <si>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</si>
  <si>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</si>
  <si>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</si>
  <si>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</si>
  <si>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</si>
  <si>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</si>
  <si>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</si>
  <si>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</si>
  <si>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</si>
  <si>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</si>
  <si>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</si>
  <si>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</si>
  <si>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</si>
  <si>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</si>
  <si>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</si>
  <si>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</si>
  <si>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</si>
  <si>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</si>
  <si>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</si>
  <si>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</si>
  <si>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</si>
  <si>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</si>
  <si>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</si>
  <si>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</si>
  <si>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</si>
  <si>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</si>
  <si>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</si>
  <si>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</si>
  <si>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</si>
  <si>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</si>
  <si>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</si>
  <si>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</si>
  <si>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</si>
  <si>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</si>
  <si>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</si>
  <si>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</si>
  <si>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</si>
  <si>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</si>
  <si>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</si>
  <si>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</si>
  <si>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</si>
  <si>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</si>
  <si>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</si>
  <si>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</si>
  <si>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</si>
  <si>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</si>
  <si>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</si>
  <si>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</si>
  <si>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</si>
  <si>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</si>
  <si>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</si>
  <si>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</si>
  <si>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</si>
  <si>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</si>
  <si>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</si>
  <si>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</si>
  <si>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</si>
  <si>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</si>
  <si>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</si>
  <si>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</si>
  <si>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</si>
  <si>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</si>
  <si>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</si>
  <si>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</si>
  <si>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</si>
  <si>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</si>
  <si>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</si>
  <si>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</si>
  <si>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</si>
  <si>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</si>
  <si>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</si>
  <si>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</si>
  <si>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</si>
  <si>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</si>
  <si>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</si>
  <si>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</si>
  <si>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</si>
  <si>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</si>
  <si>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</si>
  <si>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</si>
  <si>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</si>
  <si>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</si>
  <si>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</si>
  <si>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</si>
  <si>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</si>
  <si>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</si>
  <si>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</si>
  <si>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</si>
  <si>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</si>
  <si>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</si>
  <si>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</si>
  <si>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</si>
  <si>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</si>
  <si>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</si>
  <si>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</si>
  <si>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</si>
  <si>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</si>
  <si>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</si>
  <si>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</si>
  <si>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</si>
  <si>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</si>
  <si>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</si>
  <si>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</si>
  <si>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</si>
  <si>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</si>
  <si>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</si>
  <si>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</si>
  <si>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</si>
  <si>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</si>
  <si>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</si>
  <si>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</si>
  <si>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</si>
  <si>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</si>
  <si>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</si>
  <si>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</si>
  <si>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</si>
  <si>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</si>
  <si>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</si>
  <si>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</si>
  <si>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</si>
  <si>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</si>
  <si>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</si>
  <si>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</si>
  <si>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</si>
  <si>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</si>
  <si>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</si>
  <si>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</si>
  <si>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</si>
  <si>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</si>
  <si>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</si>
  <si>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</si>
  <si>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</si>
  <si>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</si>
  <si>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</si>
  <si>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</si>
  <si>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</si>
  <si>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</si>
  <si>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</si>
  <si>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</si>
  <si>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</si>
  <si>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</si>
  <si>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</si>
  <si>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</si>
  <si>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</si>
  <si>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</si>
  <si>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</si>
  <si>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</si>
  <si>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</si>
  <si>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</si>
  <si>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</si>
  <si>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</si>
  <si>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</si>
  <si>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</si>
  <si>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</si>
  <si>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</si>
  <si>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</si>
  <si>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</si>
  <si>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</si>
  <si>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</si>
  <si>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</si>
  <si>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</si>
  <si>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</si>
  <si>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</si>
  <si>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</si>
  <si>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</si>
  <si>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</si>
  <si>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</si>
  <si>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</si>
  <si>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</si>
  <si>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</si>
  <si>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</si>
  <si>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</si>
  <si>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</si>
  <si>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</si>
  <si>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</si>
  <si>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</si>
  <si>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</si>
  <si>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</si>
  <si>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</si>
  <si>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</si>
  <si>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</si>
  <si>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</si>
  <si>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</si>
  <si>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</si>
  <si>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</si>
  <si>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</si>
  <si>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</si>
  <si>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</si>
  <si>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</si>
  <si>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</si>
  <si>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</si>
  <si>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</si>
  <si>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</si>
  <si>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</si>
  <si>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</si>
  <si>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</si>
  <si>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</si>
  <si>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</si>
  <si>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</si>
  <si>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</si>
  <si>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</si>
  <si>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</si>
  <si>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</si>
  <si>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</si>
  <si>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</si>
  <si>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</si>
  <si>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</si>
  <si>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</si>
  <si>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</si>
  <si>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</si>
  <si>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</si>
  <si>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</si>
  <si>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</si>
  <si>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</si>
  <si>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</si>
  <si>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</si>
  <si>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</si>
  <si>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</si>
  <si>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</si>
  <si>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</si>
  <si>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</si>
  <si>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</si>
  <si>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</si>
  <si>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</si>
  <si>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</si>
  <si>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</si>
  <si>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</si>
  <si>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</si>
  <si>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</si>
  <si>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</si>
  <si>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</si>
  <si>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</si>
  <si>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</si>
  <si>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</si>
  <si>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</si>
  <si>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</si>
  <si>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</si>
  <si>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</si>
  <si>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</si>
  <si>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</si>
  <si>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</si>
  <si>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</si>
  <si>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</si>
  <si>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</si>
  <si>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</si>
  <si>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</si>
  <si>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</si>
  <si>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</si>
  <si>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</si>
  <si>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</si>
  <si>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</si>
  <si>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</si>
  <si>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</si>
  <si>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</si>
  <si>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</si>
  <si>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</si>
  <si>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</si>
  <si>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</si>
  <si>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</si>
  <si>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</si>
  <si>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</si>
  <si>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</si>
  <si>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</si>
  <si>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</si>
  <si>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</si>
  <si>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</si>
  <si>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</si>
  <si>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</si>
  <si>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</si>
  <si>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</si>
  <si>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</si>
  <si>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</si>
  <si>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</si>
  <si>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</si>
  <si>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</si>
  <si>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</si>
  <si>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</si>
  <si>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</si>
  <si>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</si>
  <si>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</si>
  <si>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</si>
  <si>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</si>
  <si>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</si>
  <si>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</si>
  <si>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</si>
  <si>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</si>
  <si>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</si>
  <si>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</si>
  <si>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</si>
  <si>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</si>
  <si>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</si>
  <si>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</si>
  <si>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</si>
  <si>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</si>
  <si>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</si>
  <si>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</si>
  <si>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</si>
  <si>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</si>
  <si>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</si>
  <si>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</si>
  <si>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</si>
  <si>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</si>
  <si>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</si>
  <si>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</si>
  <si>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</si>
  <si>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</si>
  <si>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</si>
  <si>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</si>
  <si>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</si>
  <si>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</si>
  <si>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</si>
  <si>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</si>
  <si>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</si>
  <si>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</si>
  <si>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</si>
  <si>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</si>
  <si>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</si>
  <si>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</si>
  <si>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</si>
  <si>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</si>
  <si>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</si>
  <si>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</si>
  <si>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</si>
  <si>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</si>
  <si>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</si>
  <si>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</si>
  <si>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</si>
  <si>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</si>
  <si>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</si>
  <si>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</si>
  <si>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</si>
  <si>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</si>
  <si>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</si>
  <si>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</si>
  <si>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</si>
  <si>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</si>
  <si>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</si>
  <si>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</si>
  <si>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</si>
  <si>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</si>
  <si>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</si>
  <si>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</si>
  <si>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</si>
  <si>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</si>
  <si>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</si>
  <si>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</si>
  <si>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</si>
  <si>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</si>
  <si>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</si>
  <si>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</si>
  <si>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</si>
  <si>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</si>
  <si>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</si>
  <si>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</si>
  <si>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</si>
  <si>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</si>
  <si>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</si>
  <si>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</si>
  <si>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</si>
  <si>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</si>
  <si>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</si>
  <si>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</si>
  <si>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</si>
  <si>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</si>
  <si>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</si>
  <si>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</si>
  <si>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</si>
  <si>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</si>
  <si>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</si>
  <si>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</si>
  <si>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</si>
  <si>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</si>
  <si>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</si>
  <si>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</si>
  <si>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</si>
  <si>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</si>
  <si>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</si>
  <si>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</si>
  <si>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</si>
  <si>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</si>
  <si>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</si>
  <si>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</si>
  <si>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</si>
  <si>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</si>
  <si>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</si>
  <si>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</si>
  <si>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</si>
  <si>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</si>
  <si>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</si>
  <si>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</si>
  <si>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</si>
  <si>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</si>
  <si>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</si>
  <si>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</si>
  <si>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</si>
  <si>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</si>
  <si>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</si>
  <si>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</si>
  <si>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</si>
  <si>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</si>
  <si>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</si>
  <si>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</si>
  <si>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</si>
  <si>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</si>
  <si>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</si>
  <si>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</si>
  <si>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</si>
  <si>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</si>
  <si>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</si>
  <si>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</si>
  <si>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</si>
  <si>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</si>
  <si>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</si>
  <si>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</si>
  <si>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</si>
  <si>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</si>
  <si>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</si>
  <si>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</si>
  <si>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</si>
  <si>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</si>
  <si>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</si>
  <si>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</si>
  <si>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</si>
  <si>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</si>
  <si>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</si>
  <si>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</si>
  <si>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</si>
  <si>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</si>
  <si>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</si>
  <si>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</si>
  <si>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</si>
  <si>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</si>
  <si>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</si>
  <si>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</si>
  <si>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</si>
  <si>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</si>
  <si>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</si>
  <si>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</si>
  <si>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</si>
  <si>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</si>
  <si>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</si>
  <si>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</si>
  <si>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</si>
  <si>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</si>
  <si>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</si>
  <si>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</si>
  <si>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</si>
  <si>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</si>
  <si>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</si>
  <si>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</si>
  <si>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</si>
  <si>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</si>
  <si>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</si>
  <si>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</si>
  <si>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</si>
  <si>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</si>
  <si>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</si>
  <si>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</si>
  <si>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</si>
  <si>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</si>
  <si>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</si>
  <si>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</si>
  <si>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</si>
  <si>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</si>
  <si>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</si>
  <si>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</si>
  <si>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</si>
  <si>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</si>
  <si>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</si>
  <si>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</si>
  <si>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</si>
  <si>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</si>
  <si>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</si>
  <si>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</si>
  <si>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</si>
  <si>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</si>
  <si>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</si>
  <si>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</si>
  <si>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</si>
  <si>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</si>
  <si>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</si>
  <si>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</si>
  <si>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</si>
  <si>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</si>
  <si>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</si>
  <si>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</si>
  <si>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</si>
  <si>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</si>
  <si>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</si>
  <si>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</si>
  <si>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</si>
  <si>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</si>
  <si>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</si>
  <si>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</si>
  <si>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</si>
  <si>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</si>
  <si>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</si>
  <si>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</si>
  <si>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</si>
  <si>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</si>
  <si>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</si>
  <si>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</si>
  <si>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</si>
  <si>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</si>
  <si>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</si>
  <si>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</si>
  <si>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</si>
  <si>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</si>
  <si>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</si>
  <si>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</si>
  <si>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</si>
  <si>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</si>
  <si>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</si>
  <si>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</si>
  <si>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</si>
  <si>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</si>
  <si>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</si>
  <si>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</si>
  <si>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</si>
  <si>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</si>
  <si>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</si>
  <si>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</si>
  <si>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</si>
  <si>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</si>
  <si>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</si>
  <si>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</si>
  <si>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</si>
  <si>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</si>
  <si>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</si>
  <si>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</si>
  <si>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</si>
  <si>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</si>
  <si>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</si>
  <si>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</si>
  <si>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</si>
  <si>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</si>
  <si>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</si>
  <si>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</si>
  <si>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</si>
  <si>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</si>
  <si>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</si>
  <si>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</si>
  <si>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</si>
  <si>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</si>
  <si>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</si>
  <si>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</si>
  <si>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</si>
  <si>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</si>
  <si>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</si>
  <si>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</si>
  <si>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</si>
  <si>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</si>
  <si>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</si>
  <si>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</si>
  <si>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</si>
  <si>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</si>
  <si>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</si>
  <si>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</si>
  <si>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</si>
  <si>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</si>
  <si>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</si>
  <si>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</si>
  <si>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</si>
  <si>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</si>
  <si>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</si>
  <si>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</si>
  <si>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</si>
  <si>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</si>
  <si>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</si>
  <si>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</si>
  <si>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</si>
  <si>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</si>
  <si>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</si>
  <si>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</si>
  <si>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</si>
  <si>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</si>
  <si>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</si>
  <si>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</si>
  <si>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</si>
  <si>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</si>
  <si>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</si>
  <si>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</si>
  <si>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</si>
  <si>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</si>
  <si>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</si>
  <si>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</si>
  <si>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</si>
  <si>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</si>
  <si>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</si>
  <si>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</si>
  <si>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</si>
  <si>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</si>
  <si>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</si>
  <si>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</si>
  <si>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</si>
  <si>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</si>
  <si>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</si>
  <si>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</si>
  <si>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</si>
  <si>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</si>
  <si>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</si>
  <si>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</si>
  <si>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</si>
  <si>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</si>
  <si>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</si>
  <si>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</si>
  <si>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</si>
  <si>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</si>
  <si>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</si>
  <si>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</si>
  <si>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</si>
  <si>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</si>
  <si>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</si>
  <si>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</si>
  <si>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</si>
  <si>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</si>
  <si>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</si>
  <si>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</si>
  <si>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</si>
  <si>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</si>
  <si>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</si>
  <si>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</si>
  <si>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</si>
  <si>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</si>
  <si>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</si>
  <si>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</si>
  <si>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</si>
  <si>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</si>
  <si>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</si>
  <si>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</si>
  <si>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</si>
  <si>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</si>
  <si>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</si>
  <si>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</si>
  <si>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</si>
  <si>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</si>
  <si>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</si>
  <si>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</si>
  <si>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</si>
  <si>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</si>
  <si>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</si>
  <si>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</si>
  <si>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</si>
  <si>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</si>
  <si>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</si>
  <si>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</si>
  <si>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</si>
  <si>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</si>
  <si>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</si>
  <si>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</si>
  <si>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</si>
  <si>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</si>
  <si>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</si>
  <si>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</si>
  <si>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</si>
  <si>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</si>
  <si>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</si>
  <si>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</si>
  <si>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</si>
  <si>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</si>
  <si>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</si>
  <si>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</si>
  <si>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</si>
  <si>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</si>
  <si>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</si>
  <si>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</si>
  <si>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</si>
  <si>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</si>
  <si>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</si>
  <si>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</si>
  <si>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</si>
  <si>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</si>
  <si>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</si>
  <si>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</si>
  <si>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</si>
  <si>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</si>
  <si>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</si>
  <si>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</si>
  <si>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</si>
  <si>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</si>
  <si>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</si>
  <si>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</si>
  <si>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</si>
  <si>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</si>
  <si>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</si>
  <si>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</si>
  <si>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</si>
  <si>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</si>
  <si>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</si>
  <si>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</si>
  <si>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</si>
  <si>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</si>
  <si>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</si>
  <si>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</si>
  <si>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</si>
  <si>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</si>
  <si>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</si>
  <si>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</si>
  <si>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</si>
  <si>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</si>
  <si>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</si>
  <si>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</si>
  <si>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</si>
  <si>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</si>
  <si>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</si>
  <si>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</si>
  <si>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</si>
  <si>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</si>
  <si>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</si>
  <si>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</si>
  <si>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</si>
  <si>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</si>
  <si>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</si>
  <si>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</si>
  <si>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</si>
  <si>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</si>
  <si>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</si>
  <si>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</si>
  <si>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</si>
  <si>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</si>
  <si>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</si>
  <si>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</si>
  <si>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</si>
  <si>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</si>
  <si>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</si>
  <si>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</si>
  <si>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</si>
  <si>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</si>
  <si>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</si>
  <si>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</si>
  <si>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</si>
  <si>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</si>
  <si>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</si>
  <si>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</si>
  <si>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</si>
  <si>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</si>
  <si>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</si>
  <si>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</si>
  <si>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</si>
  <si>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</si>
  <si>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</si>
  <si>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</si>
  <si>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</si>
  <si>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</si>
  <si>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</si>
  <si>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</si>
  <si>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</si>
  <si>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</si>
  <si>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</si>
  <si>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</si>
  <si>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</si>
  <si>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</si>
  <si>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</si>
  <si>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</si>
  <si>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</si>
  <si>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</si>
  <si>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</si>
  <si>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</si>
  <si>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</si>
  <si>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</si>
  <si>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</si>
  <si>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</si>
  <si>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</si>
  <si>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</si>
  <si>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</si>
  <si>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</si>
  <si>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</si>
  <si>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</si>
  <si>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</si>
  <si>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</si>
  <si>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</si>
  <si>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</si>
  <si>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</si>
  <si>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</si>
  <si>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</si>
  <si>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</si>
  <si>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</si>
  <si>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</si>
  <si>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</si>
  <si>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</si>
  <si>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</si>
  <si>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</si>
  <si>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</si>
  <si>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</si>
  <si>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</si>
  <si>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</si>
  <si>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</si>
  <si>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</si>
  <si>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</si>
  <si>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</si>
  <si>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</si>
  <si>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</si>
  <si>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</si>
  <si>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</si>
  <si>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</si>
  <si>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</si>
  <si>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</si>
  <si>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</si>
  <si>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</si>
  <si>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</si>
  <si>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</si>
  <si>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</si>
  <si>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</si>
  <si>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</si>
  <si>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</si>
  <si>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</si>
  <si>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</si>
  <si>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</si>
  <si>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</si>
  <si>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</si>
  <si>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</si>
  <si>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</si>
  <si>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</si>
  <si>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</si>
  <si>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</si>
  <si>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</si>
  <si>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</si>
  <si>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</si>
  <si>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</si>
  <si>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</si>
  <si>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</si>
  <si>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</si>
  <si>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</si>
  <si>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</si>
  <si>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</si>
  <si>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</si>
  <si>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</si>
  <si>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</si>
  <si>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</si>
  <si>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</si>
  <si>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</si>
  <si>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</si>
  <si>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</si>
  <si>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</si>
  <si>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</si>
  <si>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</si>
  <si>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</si>
  <si>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</si>
  <si>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</si>
  <si>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</si>
  <si>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</si>
  <si>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</si>
  <si>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</si>
  <si>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</si>
  <si>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</si>
  <si>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</si>
  <si>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</si>
  <si>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</si>
  <si>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</si>
  <si>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</si>
  <si>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</si>
  <si>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</si>
  <si>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</si>
  <si>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</si>
  <si>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</si>
  <si>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</si>
  <si>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</si>
  <si>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</si>
  <si>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</si>
  <si>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</si>
  <si>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</si>
  <si>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</si>
  <si>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</si>
  <si>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</si>
  <si>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</si>
  <si>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</si>
  <si>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</si>
  <si>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</si>
  <si>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</si>
  <si>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</si>
  <si>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</si>
  <si>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</si>
  <si>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</si>
  <si>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</si>
  <si>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</si>
  <si>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</si>
  <si>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</si>
  <si>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</si>
  <si>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</si>
  <si>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</si>
  <si>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</si>
  <si>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</si>
  <si>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</si>
  <si>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</si>
  <si>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</si>
  <si>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</si>
  <si>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</si>
  <si>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</si>
  <si>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</si>
  <si>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</si>
  <si>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</si>
  <si>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</si>
  <si>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</si>
  <si>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</si>
  <si>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</si>
  <si>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</si>
  <si>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</si>
  <si>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</si>
  <si>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</si>
  <si>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</si>
  <si>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</si>
  <si>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</si>
  <si>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</si>
  <si>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</si>
  <si>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</si>
  <si>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</si>
  <si>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</si>
  <si>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</si>
  <si>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</si>
  <si>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</si>
  <si>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</si>
  <si>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</si>
  <si>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</si>
  <si>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</si>
  <si>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</si>
  <si>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</si>
  <si>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</si>
  <si>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</si>
  <si>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</si>
  <si>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</si>
  <si>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</si>
  <si>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</si>
  <si>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</si>
  <si>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</si>
  <si>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</si>
  <si>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</si>
  <si>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</si>
  <si>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</si>
  <si>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</si>
  <si>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</si>
  <si>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</si>
  <si>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</si>
  <si>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</si>
  <si>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</si>
  <si>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</si>
  <si>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</si>
  <si>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</si>
  <si>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</si>
  <si>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</si>
  <si>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</si>
  <si>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</si>
  <si>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</si>
  <si>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</si>
  <si>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</si>
  <si>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</si>
  <si>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</si>
  <si>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</si>
  <si>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</si>
  <si>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</si>
  <si>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</si>
  <si>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</si>
  <si>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</si>
  <si>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</si>
  <si>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</si>
  <si>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</si>
  <si>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</si>
  <si>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</si>
  <si>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</si>
  <si>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</si>
  <si>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</si>
  <si>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</si>
  <si>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</si>
  <si>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</si>
  <si>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</si>
  <si>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</si>
  <si>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</si>
  <si>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</si>
  <si>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</si>
  <si>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</si>
  <si>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</si>
  <si>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</si>
  <si>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</si>
  <si>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</si>
  <si>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</si>
  <si>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</si>
  <si>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</si>
  <si>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</si>
  <si>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</si>
  <si>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</si>
  <si>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</si>
  <si>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</si>
  <si>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</si>
  <si>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</si>
  <si>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</si>
  <si>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</si>
  <si>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</si>
  <si>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</si>
  <si>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</si>
  <si>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</si>
  <si>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</si>
  <si>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</si>
  <si>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</si>
  <si>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</si>
  <si>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</si>
  <si>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</si>
  <si>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</si>
  <si>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</si>
  <si>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</si>
  <si>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</si>
  <si>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</si>
  <si>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</si>
  <si>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</si>
  <si>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</si>
  <si>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</si>
  <si>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</si>
  <si>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</si>
  <si>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</si>
  <si>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</si>
  <si>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</si>
  <si>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</si>
  <si>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</si>
  <si>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</si>
  <si>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</si>
  <si>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</si>
  <si>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</si>
  <si>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</si>
  <si>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</si>
  <si>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</si>
  <si>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</si>
  <si>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</si>
  <si>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</si>
  <si>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</si>
  <si>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</si>
  <si>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</si>
  <si>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</si>
  <si>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</si>
  <si>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</si>
  <si>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</si>
  <si>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</si>
  <si>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</si>
  <si>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</si>
  <si>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</si>
  <si>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</si>
  <si>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</si>
  <si>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</si>
  <si>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</si>
  <si>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</si>
  <si>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</si>
  <si>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</si>
  <si>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</si>
  <si>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</si>
  <si>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</si>
  <si>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</si>
  <si>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</si>
  <si>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</si>
  <si>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</si>
  <si>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</si>
  <si>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</si>
  <si>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</si>
  <si>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</si>
  <si>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</si>
  <si>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</si>
  <si>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</si>
  <si>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</si>
  <si>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</si>
  <si>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</si>
  <si>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</si>
  <si>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</si>
  <si>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</si>
  <si>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</si>
  <si>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</si>
  <si>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</si>
  <si>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</si>
  <si>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</si>
  <si>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</si>
  <si>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</si>
  <si>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</si>
  <si>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</si>
  <si>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</si>
  <si>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</si>
  <si>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</si>
  <si>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</si>
  <si>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</si>
  <si>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</si>
  <si>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</si>
  <si>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</si>
  <si>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</si>
  <si>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</si>
  <si>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</si>
  <si>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</si>
  <si>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</si>
  <si>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</si>
  <si>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</si>
  <si>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</si>
  <si>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</si>
  <si>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</si>
  <si>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</si>
  <si>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</si>
  <si>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</si>
  <si>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</si>
  <si>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</si>
  <si>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</si>
  <si>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</si>
  <si>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</si>
  <si>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</si>
  <si>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</si>
  <si>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</si>
  <si>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</si>
  <si>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</si>
  <si>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</si>
  <si>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</si>
  <si>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</si>
  <si>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</si>
  <si>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</si>
  <si>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</si>
  <si>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</si>
  <si>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</si>
  <si>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</si>
  <si>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</si>
  <si>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</si>
  <si>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</si>
  <si>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</si>
  <si>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</si>
  <si>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</si>
  <si>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</si>
  <si>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</si>
  <si>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</si>
  <si>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</si>
  <si>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</si>
  <si>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</si>
  <si>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</si>
  <si>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</si>
  <si>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</si>
  <si>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</si>
  <si>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</si>
  <si>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</si>
  <si>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</si>
  <si>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</si>
  <si>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</si>
  <si>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</si>
  <si>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</si>
  <si>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</si>
  <si>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</si>
  <si>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</si>
  <si>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</si>
  <si>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</si>
  <si>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</si>
  <si>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</si>
  <si>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</si>
  <si>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</si>
  <si>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</si>
  <si>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</si>
  <si>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</si>
  <si>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</si>
  <si>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</si>
  <si>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</si>
  <si>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</si>
  <si>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</si>
  <si>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</si>
  <si>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</si>
  <si>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</si>
  <si>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</si>
  <si>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</si>
  <si>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</si>
  <si>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</si>
  <si>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</si>
  <si>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</si>
  <si>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</si>
  <si>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</si>
  <si>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</si>
  <si>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</si>
  <si>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</si>
  <si>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</si>
  <si>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</si>
  <si>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</si>
  <si>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</si>
  <si>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</si>
  <si>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</si>
  <si>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</si>
  <si>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</si>
  <si>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</si>
  <si>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</si>
  <si>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</si>
  <si>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</si>
  <si>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</si>
  <si>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</si>
  <si>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</si>
  <si>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</si>
  <si>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</si>
  <si>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</si>
  <si>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</si>
  <si>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</si>
  <si>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</si>
  <si>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</si>
  <si>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</si>
  <si>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</si>
  <si>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</si>
  <si>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</si>
  <si>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</si>
  <si>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</si>
  <si>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</si>
  <si>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</si>
  <si>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</si>
  <si>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</si>
  <si>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</si>
  <si>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</si>
  <si>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</si>
  <si>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</si>
  <si>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</si>
  <si>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</si>
  <si>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</si>
  <si>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</si>
  <si>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</si>
  <si>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</si>
  <si>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</si>
  <si>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</si>
  <si>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</si>
  <si>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</si>
  <si>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</si>
  <si>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</si>
  <si>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</si>
  <si>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</si>
  <si>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</si>
  <si>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</si>
  <si>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</si>
  <si>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</si>
  <si>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</si>
  <si>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</si>
  <si>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</si>
  <si>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</si>
  <si>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</si>
  <si>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</si>
  <si>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</si>
  <si>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</si>
  <si>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</si>
  <si>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</si>
  <si>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</si>
  <si>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</si>
  <si>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</si>
  <si>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</si>
  <si>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</si>
  <si>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</si>
  <si>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</si>
  <si>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</si>
  <si>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</si>
  <si>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</si>
  <si>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</si>
  <si>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</si>
  <si>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</si>
  <si>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</si>
  <si>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</si>
  <si>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</si>
  <si>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</si>
  <si>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</si>
  <si>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</si>
  <si>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</si>
  <si>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</si>
  <si>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</si>
  <si>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</si>
  <si>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</si>
  <si>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</si>
  <si>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</si>
  <si>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</si>
  <si>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</si>
  <si>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</si>
  <si>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</si>
  <si>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</si>
  <si>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</si>
  <si>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</si>
  <si>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</si>
  <si>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</si>
  <si>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</si>
  <si>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</si>
  <si>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</si>
  <si>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</si>
  <si>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</si>
  <si>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</si>
  <si>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</si>
  <si>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</si>
  <si>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</si>
  <si>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</si>
  <si>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</si>
  <si>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</si>
  <si>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</si>
  <si>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</si>
  <si>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</si>
  <si>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</si>
  <si>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</si>
  <si>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</si>
  <si>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</si>
  <si>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</si>
  <si>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</si>
  <si>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</si>
  <si>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</si>
  <si>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</si>
  <si>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</si>
  <si>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</si>
  <si>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</si>
  <si>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</si>
  <si>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</si>
  <si>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</si>
  <si>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</si>
  <si>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</si>
  <si>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</si>
  <si>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</si>
  <si>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</si>
  <si>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</si>
  <si>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</si>
  <si>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</si>
  <si>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</si>
  <si>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</si>
  <si>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</si>
  <si>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</si>
  <si>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</si>
  <si>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</si>
  <si>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</si>
  <si>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</si>
  <si>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</si>
  <si>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</si>
  <si>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</si>
  <si>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</si>
  <si>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</si>
  <si>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</si>
  <si>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</si>
  <si>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</si>
  <si>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</si>
  <si>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</si>
  <si>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</si>
  <si>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</si>
  <si>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</si>
  <si>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</si>
  <si>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</si>
  <si>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</si>
  <si>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</si>
  <si>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</si>
  <si>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</si>
  <si>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</si>
  <si>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</si>
  <si>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</si>
  <si>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</si>
  <si>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</si>
  <si>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</si>
  <si>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</si>
  <si>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</si>
  <si>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</si>
  <si>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</si>
  <si>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</si>
  <si>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</si>
  <si>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</si>
  <si>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</si>
  <si>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</si>
  <si>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</si>
  <si>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</si>
  <si>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</si>
  <si>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</si>
  <si>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</si>
  <si>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</si>
  <si>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</si>
  <si>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</si>
  <si>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</si>
  <si>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</si>
  <si>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</si>
  <si>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</si>
  <si>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</si>
  <si>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</si>
  <si>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</si>
  <si>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</si>
  <si>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</si>
  <si>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</si>
  <si>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</si>
  <si>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</si>
  <si>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</si>
  <si>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</si>
  <si>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</si>
  <si>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</si>
  <si>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</si>
  <si>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</si>
  <si>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</si>
  <si>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</si>
  <si>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</si>
  <si>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</si>
  <si>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</si>
  <si>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</si>
  <si>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</si>
  <si>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</si>
  <si>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</si>
  <si>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</si>
  <si>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</si>
  <si>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</si>
  <si>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</si>
  <si>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</si>
  <si>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</si>
  <si>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</si>
  <si>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</si>
  <si>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</si>
  <si>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</si>
  <si>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</si>
  <si>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</si>
  <si>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</si>
  <si>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</si>
  <si>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</si>
  <si>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</si>
  <si>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</si>
  <si>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</si>
  <si>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</si>
  <si>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</si>
  <si>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</si>
  <si>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</si>
  <si>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</si>
  <si>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</si>
  <si>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</si>
  <si>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</si>
  <si>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</si>
  <si>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</si>
  <si>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</si>
  <si>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</si>
  <si>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</si>
  <si>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</si>
  <si>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</si>
  <si>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</si>
  <si>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</si>
  <si>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</si>
  <si>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</si>
  <si>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</si>
  <si>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</si>
  <si>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</si>
  <si>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</si>
  <si>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</si>
  <si>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</si>
  <si>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</si>
  <si>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</si>
  <si>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</si>
  <si>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</si>
  <si>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</si>
  <si>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</si>
  <si>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</si>
  <si>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</si>
  <si>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</si>
  <si>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</si>
  <si>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</si>
  <si>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</si>
  <si>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</si>
  <si>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</si>
  <si>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</si>
  <si>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</si>
  <si>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</si>
  <si>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</si>
  <si>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</si>
  <si>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</si>
  <si>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</si>
  <si>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</si>
  <si>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</si>
  <si>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</si>
  <si>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</si>
  <si>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</si>
  <si>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</si>
  <si>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</si>
  <si>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</si>
  <si>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</si>
  <si>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</si>
  <si>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</si>
  <si>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</si>
  <si>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</si>
  <si>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</si>
  <si>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</si>
  <si>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</si>
  <si>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</si>
  <si>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</si>
  <si>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</si>
  <si>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</si>
  <si>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</si>
  <si>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</si>
  <si>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</si>
  <si>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</si>
  <si>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</si>
  <si>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</si>
  <si>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</si>
  <si>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</si>
  <si>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</si>
  <si>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</si>
  <si>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</si>
  <si>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</si>
  <si>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</si>
  <si>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</si>
  <si>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</si>
  <si>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</si>
  <si>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</si>
  <si>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</si>
  <si>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</si>
  <si>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</si>
  <si>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</si>
  <si>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</si>
  <si>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</si>
  <si>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</si>
  <si>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</si>
  <si>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</si>
  <si>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</si>
  <si>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</si>
  <si>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</si>
  <si>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</si>
  <si>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</si>
  <si>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</si>
  <si>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</si>
  <si>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</si>
  <si>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</si>
  <si>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</si>
  <si>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</si>
  <si>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</si>
  <si>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</si>
  <si>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</si>
  <si>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</si>
  <si>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</si>
  <si>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</si>
  <si>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</si>
  <si>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</si>
  <si>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</si>
  <si>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</si>
  <si>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</si>
  <si>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</si>
  <si>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</si>
  <si>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</si>
  <si>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</si>
  <si>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</si>
  <si>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</si>
  <si>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</si>
  <si>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</si>
  <si>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</si>
  <si>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</si>
  <si>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</si>
  <si>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</si>
  <si>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</si>
  <si>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</si>
  <si>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</si>
  <si>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</si>
  <si>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</si>
  <si>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</si>
  <si>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</si>
  <si>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</si>
  <si>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</si>
  <si>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</si>
  <si>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</si>
  <si>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</si>
  <si>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</si>
  <si>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</si>
  <si>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</si>
  <si>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</si>
  <si>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</si>
  <si>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</si>
  <si>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</si>
  <si>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</si>
  <si>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</si>
  <si>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</si>
  <si>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</si>
  <si>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</si>
  <si>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</si>
  <si>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</si>
  <si>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</si>
  <si>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</si>
  <si>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</si>
  <si>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</si>
  <si>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</si>
  <si>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</si>
  <si>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</si>
  <si>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</si>
  <si>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</si>
  <si>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</si>
  <si>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</si>
  <si>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</si>
  <si>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</si>
  <si>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</si>
  <si>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</si>
  <si>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</si>
  <si>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</si>
  <si>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</si>
  <si>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</si>
  <si>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</si>
  <si>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</si>
  <si>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</si>
  <si>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</si>
  <si>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</si>
  <si>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</si>
  <si>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</si>
  <si>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</si>
  <si>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</si>
  <si>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</si>
  <si>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</si>
  <si>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</si>
  <si>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</si>
  <si>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</si>
  <si>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</si>
  <si>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</si>
  <si>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</si>
  <si>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</si>
  <si>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</si>
  <si>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</si>
  <si>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</si>
  <si>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</si>
  <si>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</si>
  <si>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</si>
  <si>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</si>
  <si>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</si>
  <si>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</si>
  <si>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</si>
  <si>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</si>
  <si>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</si>
  <si>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</si>
  <si>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</si>
  <si>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</si>
  <si>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</si>
  <si>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</si>
  <si>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</si>
  <si>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</si>
  <si>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</si>
  <si>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</si>
  <si>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</si>
  <si>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</si>
  <si>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</si>
  <si>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</si>
  <si>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</si>
  <si>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</si>
  <si>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</si>
  <si>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</si>
  <si>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</si>
  <si>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</si>
  <si>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</si>
  <si>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</si>
  <si>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</si>
  <si>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</si>
  <si>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</si>
  <si>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</si>
  <si>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</si>
  <si>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</si>
  <si>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</si>
  <si>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</si>
  <si>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</si>
  <si>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</si>
  <si>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</si>
  <si>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</si>
  <si>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</si>
  <si>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</si>
  <si>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</si>
  <si>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</si>
  <si>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</si>
  <si>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</si>
  <si>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</si>
  <si>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</si>
  <si>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</si>
  <si>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</si>
  <si>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</si>
  <si>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</si>
  <si>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</si>
  <si>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</si>
  <si>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</si>
  <si>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</si>
  <si>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</si>
  <si>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</si>
  <si>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</si>
  <si>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</si>
  <si>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</si>
  <si>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</si>
  <si>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</si>
  <si>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</si>
  <si>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</si>
  <si>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</si>
  <si>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</si>
  <si>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</si>
  <si>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</si>
  <si>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</si>
  <si>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</si>
  <si>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</si>
  <si>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</si>
  <si>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</si>
  <si>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</si>
  <si>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</si>
  <si>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</si>
  <si>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</si>
  <si>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</si>
  <si>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</si>
  <si>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</si>
  <si>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</si>
  <si>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</si>
  <si>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</si>
  <si>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</si>
  <si>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</si>
  <si>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</si>
  <si>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</si>
  <si>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</si>
  <si>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</si>
  <si>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</si>
  <si>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</si>
  <si>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</si>
  <si>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</si>
  <si>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</si>
  <si>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</si>
  <si>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</si>
  <si>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</si>
  <si>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</si>
  <si>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</si>
  <si>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</si>
  <si>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</si>
  <si>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</si>
  <si>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</si>
  <si>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</si>
  <si>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</si>
  <si>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</si>
  <si>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</si>
  <si>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</si>
  <si>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</si>
  <si>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</si>
  <si>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</si>
  <si>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</si>
  <si>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</si>
  <si>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</si>
  <si>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</si>
  <si>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</si>
  <si>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</si>
  <si>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</si>
  <si>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</si>
  <si>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</si>
  <si>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</si>
  <si>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</si>
  <si>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</si>
  <si>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</si>
  <si>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</si>
  <si>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</si>
  <si>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</si>
  <si>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</si>
  <si>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</si>
  <si>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</si>
  <si>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</si>
  <si>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</si>
  <si>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</si>
  <si>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</si>
  <si>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</si>
  <si>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</si>
  <si>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</si>
  <si>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</si>
  <si>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</si>
  <si>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</si>
  <si>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</si>
  <si>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</si>
  <si>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</si>
  <si>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</si>
  <si>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</si>
  <si>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</si>
  <si>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</si>
  <si>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</si>
  <si>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</si>
  <si>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</si>
  <si>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</si>
  <si>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</si>
  <si>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</si>
  <si>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</si>
  <si>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</si>
  <si>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</si>
  <si>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</si>
  <si>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</si>
  <si>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</si>
  <si>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</si>
  <si>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</si>
  <si>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</si>
  <si>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</si>
  <si>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</si>
  <si>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</si>
  <si>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</si>
  <si>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</si>
  <si>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</si>
  <si>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</si>
  <si>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</si>
  <si>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</si>
  <si>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</si>
  <si>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</si>
  <si>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</si>
  <si>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</si>
  <si>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</si>
  <si>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</si>
  <si>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</si>
  <si>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</si>
  <si>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</si>
  <si>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</si>
  <si>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</si>
  <si>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</si>
  <si>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</si>
  <si>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</si>
  <si>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</si>
  <si>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</si>
  <si>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</si>
  <si>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</si>
  <si>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</si>
  <si>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</si>
  <si>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</si>
  <si>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</si>
  <si>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</si>
  <si>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</si>
  <si>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</si>
  <si>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</si>
  <si>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</si>
  <si>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</si>
  <si>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</si>
  <si>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</si>
  <si>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</si>
  <si>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</si>
  <si>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</si>
  <si>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</si>
  <si>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</si>
  <si>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</si>
  <si>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</si>
  <si>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</si>
  <si>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</si>
  <si>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</si>
  <si>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</si>
  <si>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</si>
  <si>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</si>
  <si>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</si>
  <si>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</si>
  <si>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</si>
  <si>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</si>
  <si>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</si>
  <si>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</si>
  <si>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</si>
  <si>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</si>
  <si>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</si>
  <si>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</si>
  <si>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</si>
  <si>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</si>
  <si>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</si>
  <si>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</si>
  <si>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</si>
  <si>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</si>
  <si>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</si>
  <si>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</si>
  <si>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</si>
  <si>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</si>
  <si>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</si>
  <si>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</si>
  <si>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</si>
  <si>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</si>
  <si>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</si>
  <si>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</si>
  <si>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</si>
  <si>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</si>
  <si>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</si>
  <si>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</si>
  <si>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</si>
  <si>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</si>
  <si>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</si>
  <si>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</si>
  <si>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</si>
  <si>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</si>
  <si>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</si>
  <si>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</si>
  <si>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</si>
  <si>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</si>
  <si>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</si>
  <si>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</si>
  <si>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</si>
  <si>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</si>
  <si>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</si>
  <si>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</si>
  <si>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</si>
  <si>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</si>
  <si>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</si>
  <si>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</si>
  <si>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</si>
  <si>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</si>
  <si>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</si>
  <si>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</si>
  <si>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</si>
  <si>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</si>
  <si>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</si>
  <si>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</si>
  <si>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</si>
  <si>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</si>
  <si>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</si>
  <si>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</si>
  <si>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</si>
  <si>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</si>
  <si>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</si>
  <si>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</si>
  <si>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</si>
  <si>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</si>
  <si>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</si>
  <si>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</si>
  <si>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</si>
  <si>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</si>
  <si>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</si>
  <si>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</si>
  <si>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</si>
  <si>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</si>
  <si>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</si>
  <si>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</si>
  <si>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</si>
  <si>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</si>
  <si>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</si>
  <si>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</si>
  <si>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</si>
  <si>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</si>
  <si>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</si>
  <si>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</si>
  <si>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</si>
  <si>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</si>
  <si>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</si>
  <si>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</si>
  <si>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</si>
  <si>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</si>
  <si>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</si>
  <si>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</si>
  <si>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</si>
  <si>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</si>
  <si>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</si>
  <si>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</si>
  <si>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</si>
  <si>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</si>
  <si>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</si>
  <si>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</si>
  <si>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</si>
  <si>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</si>
  <si>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</si>
  <si>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</si>
  <si>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</si>
  <si>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</si>
  <si>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</si>
  <si>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</si>
  <si>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</si>
  <si>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</si>
  <si>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</si>
  <si>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</si>
  <si>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</si>
  <si>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</si>
  <si>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</si>
  <si>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</si>
  <si>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</si>
  <si>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</si>
  <si>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</si>
  <si>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</si>
  <si>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</si>
  <si>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</si>
  <si>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</si>
  <si>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</si>
  <si>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</si>
  <si>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</si>
  <si>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</si>
  <si>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</si>
  <si>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</si>
  <si>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</si>
  <si>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</si>
  <si>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</si>
  <si>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</si>
  <si>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</si>
  <si>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</si>
  <si>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</si>
  <si>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</si>
  <si>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</si>
  <si>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</si>
  <si>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</si>
  <si>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</si>
  <si>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</si>
  <si>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</si>
  <si>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</si>
  <si>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</si>
  <si>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</si>
  <si>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</si>
  <si>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</si>
  <si>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</si>
  <si>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</si>
  <si>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</si>
  <si>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</si>
  <si>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</si>
  <si>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</si>
  <si>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</si>
  <si>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</si>
  <si>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</si>
  <si>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</si>
  <si>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</si>
  <si>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</si>
  <si>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</si>
  <si>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</si>
  <si>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</si>
  <si>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</si>
  <si>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</si>
  <si>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</si>
  <si>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</si>
  <si>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</si>
  <si>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</si>
  <si>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</si>
  <si>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</si>
  <si>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</si>
  <si>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</si>
  <si>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</si>
  <si>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</si>
  <si>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</si>
  <si>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</si>
  <si>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</si>
  <si>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</si>
  <si>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</si>
  <si>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</si>
  <si>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</si>
  <si>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</si>
  <si>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</si>
  <si>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</si>
  <si>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</si>
  <si>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</si>
  <si>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</si>
  <si>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</si>
  <si>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</si>
  <si>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</si>
  <si>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</si>
  <si>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</si>
  <si>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</si>
  <si>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</si>
  <si>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</si>
  <si>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</si>
  <si>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</si>
  <si>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</si>
  <si>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</si>
  <si>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</si>
  <si>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</si>
  <si>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</si>
  <si>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</si>
  <si>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</si>
  <si>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</si>
  <si>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</si>
  <si>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</si>
  <si>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</si>
  <si>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</si>
  <si>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</si>
  <si>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</si>
  <si>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</si>
  <si>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</si>
  <si>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</si>
  <si>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</si>
  <si>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</si>
  <si>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</si>
  <si>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</si>
  <si>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</si>
  <si>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</si>
  <si>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</si>
  <si>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</si>
  <si>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</si>
  <si>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</si>
  <si>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</si>
  <si>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</si>
  <si>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</si>
  <si>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</si>
  <si>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</si>
  <si>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</si>
  <si>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</si>
  <si>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</si>
  <si>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</si>
  <si>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</si>
  <si>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</si>
  <si>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</si>
  <si>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</si>
  <si>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</si>
  <si>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</si>
  <si>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</si>
  <si>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</si>
  <si>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</si>
  <si>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</si>
  <si>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</si>
  <si>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</si>
  <si>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</si>
  <si>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</si>
  <si>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</si>
  <si>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</si>
  <si>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</si>
  <si>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</si>
  <si>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</si>
  <si>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</si>
  <si>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</si>
  <si>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</si>
  <si>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</si>
  <si>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</si>
  <si>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</si>
  <si>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</si>
  <si>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</si>
  <si>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</si>
  <si>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</si>
  <si>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</si>
  <si>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</si>
  <si>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</si>
  <si>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</si>
  <si>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</si>
  <si>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</si>
  <si>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</si>
  <si>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</si>
  <si>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</si>
  <si>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</si>
  <si>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</si>
  <si>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</si>
  <si>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</si>
  <si>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</si>
  <si>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</si>
  <si>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</si>
  <si>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</si>
  <si>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</si>
  <si>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</si>
  <si>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</si>
  <si>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</si>
  <si>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</si>
  <si>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</si>
  <si>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</si>
  <si>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</si>
  <si>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</si>
  <si>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</si>
  <si>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</si>
  <si>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</si>
  <si>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</si>
  <si>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</si>
  <si>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</si>
  <si>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</si>
  <si>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</si>
  <si>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</si>
  <si>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</si>
  <si>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</si>
  <si>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</si>
  <si>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</si>
  <si>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</si>
  <si>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</si>
  <si>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</si>
  <si>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</si>
  <si>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</si>
  <si>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</si>
  <si>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</si>
  <si>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</si>
  <si>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</si>
  <si>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</si>
  <si>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</si>
  <si>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</si>
  <si>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</si>
  <si>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</si>
  <si>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</si>
  <si>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</si>
  <si>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</si>
  <si>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</si>
  <si>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</si>
  <si>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</si>
  <si>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</si>
  <si>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</si>
  <si>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</si>
  <si>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</si>
  <si>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</si>
  <si>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</si>
  <si>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</si>
  <si>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</si>
  <si>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</si>
  <si>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</si>
  <si>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</si>
  <si>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</si>
  <si>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</si>
  <si>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</si>
  <si>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</si>
  <si>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</si>
  <si>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</si>
  <si>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</si>
  <si>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</si>
  <si>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</si>
  <si>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</si>
  <si>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</si>
  <si>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</si>
  <si>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</si>
  <si>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</si>
  <si>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</si>
  <si>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</si>
  <si>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</si>
  <si>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</si>
  <si>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</si>
  <si>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</si>
  <si>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</si>
  <si>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</si>
  <si>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</si>
  <si>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</si>
  <si>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</si>
  <si>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</si>
  <si>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</si>
  <si>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</si>
  <si>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</si>
  <si>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</si>
  <si>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</si>
  <si>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</si>
  <si>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</si>
  <si>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</si>
  <si>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</si>
  <si>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</si>
  <si>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</si>
  <si>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</si>
  <si>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</si>
  <si>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</si>
  <si>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</si>
  <si>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</si>
  <si>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</si>
  <si>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</si>
  <si>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</si>
  <si>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</si>
  <si>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</si>
  <si>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</si>
  <si>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</si>
  <si>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</si>
  <si>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</si>
  <si>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</si>
  <si>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</si>
  <si>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</si>
  <si>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</si>
  <si>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</si>
  <si>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</si>
  <si>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</si>
  <si>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</si>
  <si>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</si>
  <si>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</si>
  <si>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</si>
  <si>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</si>
  <si>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</si>
  <si>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</si>
  <si>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</si>
  <si>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</si>
  <si>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</si>
  <si>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</si>
  <si>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</si>
  <si>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</si>
  <si>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</si>
  <si>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</si>
  <si>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</si>
  <si>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</si>
  <si>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</si>
  <si>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</si>
  <si>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</si>
  <si>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</si>
  <si>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</si>
  <si>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</si>
  <si>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</si>
  <si>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</si>
  <si>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</si>
  <si>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</si>
  <si>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</si>
  <si>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</si>
  <si>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</si>
  <si>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</si>
  <si>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</si>
  <si>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</si>
  <si>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</si>
  <si>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</si>
  <si>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</si>
  <si>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</si>
  <si>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</si>
  <si>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</si>
  <si>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</si>
  <si>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</si>
  <si>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</si>
  <si>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</si>
  <si>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</si>
  <si>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</si>
  <si>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</si>
  <si>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</si>
  <si>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</si>
  <si>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</si>
  <si>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</si>
  <si>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</si>
  <si>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</si>
  <si>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</si>
  <si>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</si>
  <si>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</si>
  <si>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</si>
  <si>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</si>
  <si>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</si>
  <si>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</si>
  <si>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</si>
  <si>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</si>
  <si>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</si>
  <si>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</si>
  <si>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</si>
  <si>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</si>
  <si>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</si>
  <si>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</si>
  <si>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</si>
  <si>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</si>
  <si>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</si>
  <si>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</si>
  <si>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</si>
  <si>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</si>
  <si>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</si>
  <si>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</si>
  <si>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</si>
  <si>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</si>
  <si>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</si>
  <si>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</si>
  <si>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</si>
  <si>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</si>
  <si>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</si>
  <si>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</si>
  <si>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</si>
  <si>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</si>
  <si>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</si>
  <si>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</si>
  <si>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</si>
  <si>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</si>
  <si>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</si>
  <si>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</si>
  <si>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</si>
  <si>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</si>
  <si>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</si>
  <si>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</si>
  <si>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</si>
  <si>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</si>
  <si>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</si>
  <si>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</si>
  <si>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</si>
  <si>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</si>
  <si>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</si>
  <si>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</si>
  <si>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</si>
  <si>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</si>
  <si>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</si>
  <si>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</si>
  <si>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</si>
  <si>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</si>
  <si>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</si>
  <si>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</si>
  <si>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</si>
  <si>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</si>
  <si>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</si>
  <si>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</si>
  <si>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</si>
  <si>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</si>
  <si>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</si>
  <si>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</si>
  <si>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</si>
  <si>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</si>
  <si>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</si>
  <si>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</si>
  <si>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</si>
  <si>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</si>
  <si>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</si>
  <si>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</si>
  <si>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</si>
  <si>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</si>
  <si>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</si>
  <si>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</si>
  <si>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</si>
  <si>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</si>
  <si>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</si>
  <si>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</si>
  <si>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</si>
  <si>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</si>
  <si>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</si>
  <si>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</si>
  <si>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</si>
  <si>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</si>
  <si>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</si>
  <si>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</si>
  <si>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</si>
  <si>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</si>
  <si>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</si>
  <si>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</si>
  <si>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</si>
  <si>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</si>
  <si>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</si>
  <si>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</si>
  <si>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</si>
  <si>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</si>
  <si>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</si>
  <si>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</si>
  <si>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</si>
  <si>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</si>
  <si>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</si>
  <si>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</si>
  <si>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</si>
  <si>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</si>
  <si>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</si>
  <si>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</si>
  <si>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</si>
  <si>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</si>
  <si>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</si>
  <si>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</si>
  <si>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</si>
  <si>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</si>
  <si>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</si>
  <si>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</si>
  <si>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</si>
  <si>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</si>
  <si>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</si>
  <si>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</si>
  <si>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</si>
  <si>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</si>
  <si>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</si>
  <si>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</si>
  <si>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</si>
  <si>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</si>
  <si>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</si>
  <si>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</si>
  <si>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</si>
  <si>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</si>
  <si>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</si>
  <si>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</si>
  <si>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</si>
  <si>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</si>
  <si>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</si>
  <si>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</si>
  <si>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</si>
  <si>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</si>
  <si>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</si>
  <si>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</si>
  <si>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</si>
  <si>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</si>
  <si>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</si>
  <si>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</si>
  <si>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</si>
  <si>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</si>
  <si>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</si>
  <si>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</si>
  <si>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</si>
  <si>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</si>
  <si>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</si>
  <si>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</si>
  <si>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</si>
  <si>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</si>
  <si>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</si>
  <si>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</si>
  <si>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</si>
  <si>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</si>
  <si>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</si>
  <si>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</si>
  <si>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</si>
  <si>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</si>
  <si>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</si>
  <si>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</si>
  <si>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</si>
  <si>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</si>
  <si>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</si>
  <si>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</si>
  <si>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</si>
  <si>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</si>
  <si>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</si>
  <si>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</si>
  <si>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</si>
  <si>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</si>
  <si>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</si>
  <si>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</si>
  <si>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</si>
  <si>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</si>
  <si>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</si>
  <si>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</si>
  <si>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</si>
  <si>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</si>
  <si>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</si>
  <si>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</si>
  <si>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</si>
  <si>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</si>
  <si>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</si>
  <si>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</si>
  <si>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</si>
  <si>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</si>
  <si>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</si>
  <si>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</si>
  <si>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</si>
  <si>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</si>
  <si>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</si>
  <si>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</si>
  <si>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</si>
  <si>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</si>
  <si>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</si>
  <si>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</si>
  <si>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</si>
  <si>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</si>
  <si>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</si>
  <si>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</si>
  <si>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</si>
  <si>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</si>
  <si>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</si>
  <si>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</si>
  <si>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</si>
  <si>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</si>
  <si>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</si>
  <si>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</si>
  <si>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</si>
  <si>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</si>
  <si>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</si>
  <si>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</si>
  <si>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</si>
  <si>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</si>
  <si>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</si>
  <si>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</si>
  <si>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</si>
  <si>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</si>
  <si>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</si>
  <si>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</si>
  <si>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</si>
  <si>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</si>
  <si>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</si>
  <si>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</si>
  <si>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</si>
  <si>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</si>
  <si>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</si>
  <si>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</si>
  <si>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</si>
  <si>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</si>
  <si>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</si>
  <si>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</si>
  <si>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</si>
  <si>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</si>
  <si>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</si>
  <si>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</si>
  <si>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</si>
  <si>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</si>
  <si>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</si>
  <si>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</si>
  <si>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</si>
  <si>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</si>
  <si>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</si>
  <si>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</si>
  <si>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</si>
  <si>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</si>
  <si>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</si>
  <si>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</si>
  <si>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</si>
  <si>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</si>
  <si>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</si>
  <si>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</si>
  <si>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</si>
  <si>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</si>
  <si>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</si>
  <si>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</si>
  <si>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</si>
  <si>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</si>
  <si>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</si>
  <si>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</si>
  <si>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</si>
  <si>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</si>
  <si>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</si>
  <si>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</si>
  <si>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</si>
  <si>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</si>
  <si>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</si>
  <si>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</si>
  <si>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</si>
  <si>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</si>
  <si>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</si>
  <si>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</si>
  <si>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</si>
  <si>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</si>
  <si>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</si>
  <si>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</si>
  <si>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</si>
  <si>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</si>
  <si>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</si>
  <si>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</si>
  <si>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</si>
  <si>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</si>
  <si>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</si>
  <si>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</si>
  <si>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</si>
  <si>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</si>
  <si>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</si>
  <si>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</si>
  <si>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</si>
  <si>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</si>
  <si>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</si>
  <si>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</si>
  <si>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</si>
  <si>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</si>
  <si>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</si>
  <si>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</si>
  <si>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</si>
  <si>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</si>
  <si>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</si>
  <si>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</si>
  <si>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</si>
  <si>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</si>
  <si>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</si>
  <si>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</si>
  <si>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</si>
  <si>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</si>
  <si>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</si>
  <si>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</si>
  <si>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</si>
  <si>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</si>
  <si>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</si>
  <si>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</si>
  <si>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</si>
  <si>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</si>
  <si>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</si>
  <si>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</si>
  <si>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</si>
  <si>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</si>
  <si>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</si>
  <si>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</si>
  <si>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</si>
  <si>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</si>
  <si>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</si>
  <si>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</si>
  <si>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</si>
  <si>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</si>
  <si>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</si>
  <si>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</si>
  <si>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</si>
  <si>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</si>
  <si>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</si>
  <si>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</si>
  <si>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</si>
  <si>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</si>
  <si>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</si>
  <si>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</si>
  <si>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</si>
  <si>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</si>
  <si>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</si>
  <si>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</si>
  <si>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</si>
  <si>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</si>
  <si>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</si>
  <si>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</si>
  <si>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</si>
  <si>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</si>
  <si>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</si>
  <si>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</si>
  <si>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</si>
  <si>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</si>
  <si>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</si>
  <si>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</si>
  <si>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</si>
  <si>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</si>
  <si>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</si>
  <si>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</si>
  <si>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</si>
  <si>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</si>
  <si>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</si>
  <si>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</si>
  <si>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</si>
  <si>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</si>
  <si>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</si>
  <si>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</si>
  <si>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</si>
  <si>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</si>
  <si>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</si>
  <si>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</si>
  <si>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</si>
  <si>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</si>
  <si>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</si>
  <si>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</si>
  <si>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</si>
  <si>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</si>
  <si>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</si>
  <si>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</si>
  <si>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</si>
  <si>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</si>
  <si>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</si>
  <si>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</si>
  <si>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</si>
  <si>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</si>
  <si>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</si>
  <si>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</si>
  <si>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</si>
  <si>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</si>
  <si>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</si>
  <si>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</si>
  <si>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</si>
  <si>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</si>
  <si>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</si>
  <si>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</si>
  <si>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</si>
  <si>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</si>
  <si>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</si>
  <si>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</si>
  <si>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</si>
  <si>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</si>
  <si>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</si>
  <si>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</si>
  <si>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</si>
  <si>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</si>
  <si>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</si>
  <si>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</si>
  <si>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</si>
  <si>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</si>
  <si>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</si>
  <si>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</si>
  <si>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</si>
  <si>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</si>
  <si>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</si>
  <si>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</si>
  <si>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</si>
  <si>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</si>
  <si>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</si>
  <si>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</si>
  <si>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</si>
  <si>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</si>
  <si>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</si>
  <si>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</si>
  <si>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</si>
  <si>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</si>
  <si>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</si>
  <si>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</si>
  <si>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</si>
  <si>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</si>
  <si>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</si>
  <si>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</si>
  <si>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</si>
  <si>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</si>
  <si>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</si>
  <si>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</si>
  <si>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</si>
  <si>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</si>
  <si>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</si>
  <si>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</si>
  <si>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</si>
  <si>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</si>
  <si>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</si>
  <si>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</si>
  <si>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</si>
  <si>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</si>
  <si>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</si>
  <si>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</si>
  <si>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</si>
  <si>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</si>
  <si>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</si>
  <si>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</si>
  <si>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</si>
  <si>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</si>
  <si>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</si>
  <si>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</si>
  <si>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</si>
  <si>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</si>
  <si>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</si>
  <si>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</si>
  <si>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</si>
  <si>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</si>
  <si>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</si>
  <si>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</si>
  <si>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</si>
  <si>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</si>
  <si>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</si>
  <si>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</si>
  <si>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</si>
  <si>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</si>
  <si>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</si>
  <si>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</si>
  <si>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</si>
  <si>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</si>
  <si>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</si>
  <si>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</si>
  <si>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</si>
  <si>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</si>
  <si>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</si>
  <si>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</si>
  <si>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</si>
  <si>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</si>
  <si>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</si>
  <si>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</si>
  <si>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</si>
  <si>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</si>
  <si>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</si>
  <si>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</si>
  <si>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</si>
  <si>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</si>
  <si>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</si>
  <si>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</si>
  <si>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</si>
  <si>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</si>
  <si>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</si>
  <si>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</si>
  <si>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</si>
  <si>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</si>
  <si>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</si>
  <si>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</si>
  <si>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</si>
  <si>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</si>
  <si>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</si>
  <si>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</si>
  <si>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</si>
  <si>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</si>
  <si>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</si>
  <si>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</si>
  <si>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</si>
  <si>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</si>
  <si>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</si>
  <si>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</si>
  <si>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</si>
  <si>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</si>
  <si>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</si>
  <si>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</si>
  <si>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</si>
  <si>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</si>
  <si>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</si>
  <si>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</si>
  <si>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</si>
  <si>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</si>
  <si>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</si>
  <si>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</si>
  <si>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</si>
  <si>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</si>
  <si>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</si>
  <si>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</si>
  <si>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</si>
  <si>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</si>
  <si>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</si>
  <si>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</si>
  <si>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</si>
  <si>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</si>
  <si>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</si>
  <si>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</si>
  <si>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</si>
  <si>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</si>
  <si>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</si>
  <si>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</si>
  <si>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</si>
  <si>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</si>
  <si>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</si>
  <si>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</si>
  <si>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</si>
  <si>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</si>
  <si>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</si>
  <si>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</si>
  <si>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</si>
  <si>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</si>
  <si>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</si>
  <si>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</si>
  <si>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</si>
  <si>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</si>
  <si>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</si>
  <si>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</si>
  <si>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</si>
  <si>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</si>
  <si>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</si>
  <si>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</si>
  <si>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</si>
  <si>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</si>
  <si>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</si>
  <si>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</si>
  <si>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</si>
  <si>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</si>
  <si>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</si>
  <si>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</si>
  <si>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</si>
  <si>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</si>
  <si>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</si>
  <si>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</si>
  <si>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</si>
  <si>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</si>
  <si>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</si>
  <si>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</si>
  <si>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</si>
  <si>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</si>
  <si>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</si>
  <si>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</si>
  <si>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</si>
  <si>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</si>
  <si>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</si>
  <si>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</si>
  <si>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</si>
  <si>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</si>
  <si>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</si>
  <si>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</si>
  <si>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</si>
  <si>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</si>
  <si>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</si>
  <si>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</si>
  <si>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</si>
  <si>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</si>
  <si>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</si>
  <si>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</si>
  <si>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</si>
  <si>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</si>
  <si>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</si>
  <si>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</si>
  <si>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</si>
  <si>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</si>
  <si>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</si>
  <si>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</si>
  <si>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</si>
  <si>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</si>
  <si>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</si>
  <si>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</si>
  <si>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</si>
  <si>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</si>
  <si>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</si>
  <si>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</si>
  <si>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</si>
  <si>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</si>
  <si>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</si>
  <si>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</si>
  <si>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</si>
  <si>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</si>
  <si>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</si>
  <si>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</si>
  <si>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</si>
  <si>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</si>
  <si>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</si>
  <si>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</si>
  <si>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</si>
  <si>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</si>
  <si>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</si>
  <si>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</si>
  <si>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</si>
  <si>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</si>
  <si>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</si>
  <si>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</si>
  <si>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</si>
  <si>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</si>
  <si>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</si>
  <si>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</si>
  <si>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</si>
  <si>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</si>
  <si>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</si>
  <si>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</si>
  <si>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</si>
  <si>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</si>
  <si>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</si>
  <si>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</si>
  <si>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</si>
  <si>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</si>
  <si>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</si>
  <si>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</si>
  <si>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</si>
  <si>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</si>
  <si>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</si>
  <si>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</si>
  <si>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</si>
  <si>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</si>
  <si>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</si>
  <si>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</si>
  <si>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</si>
  <si>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</si>
  <si>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</si>
  <si>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</si>
  <si>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</si>
  <si>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</si>
  <si>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</si>
  <si>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</si>
  <si>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</si>
  <si>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</si>
  <si>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</si>
  <si>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</si>
  <si>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</si>
  <si>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</si>
  <si>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</si>
  <si>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</si>
  <si>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</si>
  <si>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</si>
  <si>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</si>
  <si>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</si>
  <si>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</si>
  <si>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</si>
  <si>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</si>
  <si>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</si>
  <si>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</si>
  <si>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</si>
  <si>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</si>
  <si>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</si>
  <si>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</si>
  <si>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</si>
  <si>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</si>
  <si>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</si>
  <si>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</si>
  <si>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</si>
  <si>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</si>
  <si>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</si>
  <si>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</si>
  <si>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</si>
  <si>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</si>
  <si>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</si>
  <si>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</si>
  <si>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</si>
  <si>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</si>
  <si>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</si>
  <si>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</si>
  <si>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</si>
  <si>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</si>
  <si>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</si>
  <si>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</si>
  <si>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</si>
  <si>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</si>
  <si>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</si>
  <si>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</si>
  <si>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</si>
  <si>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</si>
  <si>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</si>
  <si>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</si>
  <si>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</si>
  <si>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</si>
  <si>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</si>
  <si>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</si>
  <si>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</si>
  <si>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</si>
  <si>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</si>
  <si>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</si>
  <si>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</si>
  <si>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</si>
  <si>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</si>
  <si>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</si>
  <si>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</si>
  <si>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</si>
  <si>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</si>
  <si>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</si>
  <si>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</si>
  <si>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</si>
  <si>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</si>
  <si>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</si>
  <si>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</si>
  <si>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</si>
  <si>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</si>
  <si>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</si>
  <si>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</si>
  <si>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</si>
  <si>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</si>
  <si>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</si>
  <si>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</si>
  <si>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</si>
  <si>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</si>
  <si>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</si>
  <si>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</si>
  <si>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</si>
  <si>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</si>
  <si>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</si>
  <si>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</si>
  <si>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</si>
  <si>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</si>
  <si>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</si>
  <si>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</si>
  <si>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</si>
  <si>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</si>
  <si>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</si>
  <si>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</si>
  <si>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</si>
  <si>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</si>
  <si>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</si>
  <si>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</si>
  <si>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</si>
  <si>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</si>
  <si>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</si>
  <si>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</si>
  <si>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</si>
  <si>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</si>
  <si>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</si>
  <si>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</si>
  <si>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</si>
  <si>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</si>
  <si>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</si>
  <si>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</si>
  <si>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</si>
  <si>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</si>
  <si>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</si>
  <si>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</si>
  <si>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</si>
  <si>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</si>
  <si>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</si>
  <si>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</si>
  <si>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</si>
  <si>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</si>
  <si>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</si>
  <si>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</si>
  <si>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</si>
  <si>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</si>
  <si>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</si>
  <si>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</si>
  <si>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</si>
  <si>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</si>
  <si>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</si>
  <si>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</si>
  <si>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</si>
  <si>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</si>
  <si>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</si>
  <si>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</si>
  <si>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</si>
  <si>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</si>
  <si>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</si>
  <si>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</si>
  <si>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</si>
  <si>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</si>
  <si>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</si>
  <si>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</si>
  <si>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</si>
  <si>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</si>
  <si>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</si>
  <si>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</si>
  <si>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</si>
  <si>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</si>
  <si>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</si>
  <si>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</si>
  <si>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</si>
  <si>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</si>
  <si>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</si>
  <si>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</si>
  <si>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</si>
  <si>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</si>
  <si>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</si>
  <si>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</si>
  <si>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</si>
  <si>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</si>
  <si>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</si>
  <si>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</si>
  <si>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</si>
  <si>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</si>
  <si>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</si>
  <si>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</si>
  <si>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</si>
  <si>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</si>
  <si>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</si>
  <si>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</si>
  <si>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</si>
  <si>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</si>
  <si>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</si>
  <si>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</si>
  <si>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</si>
  <si>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</si>
  <si>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</si>
  <si>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</si>
  <si>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</si>
  <si>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</si>
  <si>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</si>
  <si>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</si>
  <si>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</si>
  <si>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</si>
  <si>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</si>
  <si>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</si>
  <si>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</si>
  <si>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</si>
  <si>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</si>
  <si>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</si>
  <si>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</si>
  <si>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</si>
  <si>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</si>
  <si>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</si>
  <si>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</si>
  <si>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</si>
  <si>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</si>
  <si>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</si>
  <si>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</si>
  <si>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</si>
  <si>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</si>
  <si>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</si>
  <si>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</si>
  <si>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</si>
  <si>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</si>
  <si>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</si>
  <si>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</si>
  <si>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</si>
  <si>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</si>
  <si>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</si>
  <si>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</si>
  <si>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</si>
  <si>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</si>
  <si>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</si>
  <si>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</si>
  <si>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</si>
  <si>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</si>
  <si>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</si>
  <si>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</si>
  <si>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</si>
  <si>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</si>
  <si>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</si>
  <si>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</si>
  <si>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</si>
  <si>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</si>
  <si>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</si>
  <si>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</si>
  <si>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</si>
  <si>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</si>
  <si>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</si>
  <si>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</si>
  <si>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</si>
  <si>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</si>
  <si>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</si>
  <si>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</si>
  <si>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</si>
  <si>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</si>
  <si>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</si>
  <si>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</si>
  <si>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</si>
  <si>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</si>
  <si>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</si>
  <si>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</si>
  <si>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</si>
  <si>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</si>
  <si>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</si>
  <si>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</si>
  <si>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</si>
  <si>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</si>
  <si>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</si>
  <si>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</si>
  <si>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</si>
  <si>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</si>
  <si>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</si>
  <si>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</si>
  <si>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</si>
  <si>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</si>
  <si>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</si>
  <si>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</si>
  <si>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</si>
  <si>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</si>
  <si>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</si>
  <si>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</si>
  <si>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</si>
  <si>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</si>
  <si>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</si>
  <si>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</si>
  <si>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</si>
  <si>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</si>
  <si>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</si>
  <si>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</si>
  <si>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</si>
  <si>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</si>
  <si>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</si>
  <si>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</si>
  <si>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</si>
  <si>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</si>
  <si>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</si>
  <si>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</si>
  <si>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</si>
  <si>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</si>
  <si>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</si>
  <si>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</si>
  <si>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</si>
  <si>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</si>
  <si>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</si>
  <si>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</si>
  <si>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</si>
  <si>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</si>
  <si>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</si>
  <si>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</si>
  <si>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</si>
  <si>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</si>
  <si>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</si>
  <si>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</si>
  <si>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</si>
  <si>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</si>
  <si>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</si>
  <si>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</si>
  <si>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</si>
  <si>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</si>
  <si>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</si>
  <si>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</si>
  <si>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</si>
  <si>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</si>
  <si>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</si>
  <si>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</si>
  <si>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</si>
  <si>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</si>
  <si>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</si>
  <si>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</si>
  <si>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</si>
  <si>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</si>
  <si>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</si>
  <si>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</si>
  <si>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</si>
  <si>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</si>
  <si>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</si>
  <si>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</si>
  <si>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</si>
  <si>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</si>
  <si>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</si>
  <si>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</si>
  <si>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</si>
  <si>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</si>
  <si>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</si>
  <si>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</si>
  <si>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</si>
  <si>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</si>
  <si>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</si>
  <si>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</si>
  <si>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</si>
  <si>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</si>
  <si>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</si>
  <si>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</si>
  <si>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</si>
  <si>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</si>
  <si>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</si>
  <si>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</si>
  <si>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</si>
  <si>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</si>
  <si>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</si>
  <si>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</si>
  <si>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</si>
  <si>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</si>
  <si>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</si>
  <si>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</si>
  <si>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</si>
  <si>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</si>
  <si>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</si>
  <si>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</si>
  <si>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</si>
  <si>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</si>
  <si>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</si>
  <si>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</si>
  <si>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</si>
  <si>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</si>
  <si>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</si>
  <si>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</si>
  <si>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</si>
  <si>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</si>
  <si>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</si>
  <si>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</si>
  <si>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</si>
  <si>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</si>
  <si>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</si>
  <si>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</si>
  <si>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</si>
  <si>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</si>
  <si>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</si>
  <si>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</si>
  <si>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</si>
  <si>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</si>
  <si>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</si>
  <si>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</si>
  <si>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</si>
  <si>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</si>
  <si>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</si>
  <si>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</si>
  <si>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</si>
  <si>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</si>
  <si>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</si>
  <si>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</si>
  <si>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</si>
  <si>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</si>
  <si>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</si>
  <si>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</si>
  <si>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</si>
  <si>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</si>
  <si>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</si>
  <si>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</si>
  <si>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</si>
  <si>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</si>
  <si>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</si>
  <si>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</si>
  <si>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</si>
  <si>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</si>
  <si>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</si>
  <si>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</si>
  <si>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</si>
  <si>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</si>
  <si>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</si>
  <si>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</si>
  <si>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</si>
  <si>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</si>
  <si>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</si>
  <si>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</si>
  <si>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</si>
  <si>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</si>
  <si>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</si>
  <si>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</si>
  <si>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</si>
  <si>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</si>
  <si>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</si>
  <si>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</si>
  <si>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</si>
  <si>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</si>
  <si>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</si>
  <si>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</si>
  <si>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</si>
  <si>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</si>
  <si>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</si>
  <si>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</si>
  <si>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</si>
  <si>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</si>
  <si>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</si>
  <si>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</si>
  <si>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</si>
  <si>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</si>
  <si>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</si>
  <si>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</si>
  <si>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</si>
  <si>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</si>
  <si>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</si>
  <si>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</si>
  <si>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</si>
  <si>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</si>
  <si>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</si>
  <si>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</si>
  <si>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</si>
  <si>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</si>
  <si>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</si>
  <si>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</si>
  <si>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</si>
  <si>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</si>
  <si>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</si>
  <si>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</si>
  <si>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</si>
  <si>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</si>
  <si>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</si>
  <si>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</si>
  <si>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</si>
  <si>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</si>
  <si>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</si>
  <si>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</si>
  <si>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</si>
  <si>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</si>
  <si>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</si>
  <si>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</si>
  <si>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</si>
  <si>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</si>
  <si>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</si>
  <si>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</si>
  <si>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</si>
  <si>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</si>
  <si>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</si>
  <si>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</si>
  <si>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</si>
  <si>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</si>
  <si>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</si>
  <si>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</si>
  <si>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</si>
  <si>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</si>
  <si>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</si>
  <si>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</si>
  <si>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</si>
  <si>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</si>
  <si>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</si>
  <si>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</si>
  <si>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</si>
  <si>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</si>
  <si>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</si>
  <si>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</si>
  <si>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</si>
  <si>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</si>
  <si>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</si>
  <si>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</si>
  <si>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</si>
  <si>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</si>
  <si>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</si>
  <si>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</si>
  <si>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</si>
  <si>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</si>
  <si>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</si>
  <si>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</si>
  <si>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</si>
  <si>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</si>
  <si>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</si>
  <si>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</si>
  <si>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</si>
  <si>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</si>
  <si>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</si>
  <si>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</si>
  <si>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</si>
  <si>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</si>
  <si>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</si>
  <si>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</si>
  <si>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</si>
  <si>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</si>
  <si>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</si>
  <si>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</si>
  <si>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</si>
  <si>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</si>
  <si>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</si>
  <si>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</si>
  <si>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</si>
  <si>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</si>
  <si>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</si>
  <si>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</si>
  <si>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</si>
  <si>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</si>
  <si>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</si>
  <si>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</si>
  <si>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</si>
  <si>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</si>
  <si>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</si>
  <si>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</si>
  <si>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</si>
  <si>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</si>
  <si>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</si>
  <si>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</si>
  <si>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</si>
  <si>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</si>
  <si>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</si>
  <si>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</si>
  <si>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</si>
  <si>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</si>
  <si>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</si>
  <si>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</si>
  <si>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</si>
  <si>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</si>
  <si>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</si>
  <si>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</si>
  <si>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</si>
  <si>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</si>
  <si>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</si>
  <si>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</si>
  <si>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</si>
  <si>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</si>
  <si>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</si>
  <si>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</si>
  <si>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</si>
  <si>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</si>
  <si>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</si>
  <si>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</si>
  <si>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</si>
  <si>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</si>
  <si>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</si>
  <si>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</si>
  <si>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</si>
  <si>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</si>
  <si>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</si>
  <si>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</si>
  <si>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</si>
  <si>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</si>
  <si>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</si>
  <si>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</si>
  <si>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</si>
  <si>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</si>
  <si>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</si>
  <si>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</si>
  <si>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</si>
  <si>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</si>
  <si>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</si>
  <si>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</si>
  <si>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</si>
  <si>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</si>
  <si>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</si>
  <si>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</si>
  <si>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</si>
  <si>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</si>
  <si>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</si>
  <si>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</si>
  <si>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</si>
  <si>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</si>
  <si>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</si>
  <si>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</si>
  <si>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</si>
  <si>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</si>
  <si>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</si>
  <si>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</si>
  <si>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</si>
  <si>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</si>
  <si>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</si>
  <si>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</si>
  <si>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</si>
  <si>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</si>
  <si>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</si>
  <si>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</si>
  <si>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</si>
  <si>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</si>
  <si>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</si>
  <si>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</si>
  <si>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</si>
  <si>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</si>
  <si>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</si>
  <si>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</si>
  <si>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</si>
  <si>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</si>
  <si>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</si>
  <si>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</si>
  <si>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</si>
  <si>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</si>
  <si>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</si>
  <si>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</si>
  <si>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</si>
  <si>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</si>
  <si>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</si>
  <si>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</si>
  <si>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</si>
  <si>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</si>
  <si>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</si>
  <si>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</si>
  <si>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</si>
  <si>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</si>
  <si>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</si>
  <si>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</si>
  <si>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</si>
  <si>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</si>
  <si>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</si>
  <si>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</si>
  <si>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</si>
  <si>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</si>
  <si>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</si>
  <si>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</si>
  <si>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</si>
  <si>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</si>
  <si>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</si>
  <si>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</si>
  <si>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</si>
  <si>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</si>
  <si>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</si>
  <si>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</si>
  <si>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</si>
  <si>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</si>
  <si>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</si>
  <si>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</si>
  <si>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</si>
  <si>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</si>
  <si>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</si>
  <si>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</si>
  <si>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</si>
  <si>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</si>
  <si>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</si>
  <si>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</si>
  <si>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</si>
  <si>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</si>
  <si>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</si>
  <si>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</si>
  <si>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</si>
  <si>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</si>
  <si>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</si>
  <si>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</si>
  <si>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</si>
  <si>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</si>
  <si>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</si>
  <si>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</si>
  <si>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</si>
  <si>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</si>
  <si>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</si>
  <si>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</si>
  <si>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</si>
  <si>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</si>
  <si>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</si>
  <si>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</si>
  <si>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</si>
  <si>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</si>
  <si>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</si>
  <si>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</si>
  <si>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</si>
  <si>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</si>
  <si>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</si>
  <si>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</si>
  <si>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</si>
  <si>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</si>
  <si>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</si>
  <si>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</si>
  <si>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</si>
  <si>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</si>
  <si>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</si>
  <si>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</si>
  <si>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</si>
  <si>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</si>
  <si>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</si>
  <si>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</si>
  <si>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</si>
  <si>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</si>
  <si>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</si>
  <si>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</si>
  <si>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</si>
  <si>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</si>
  <si>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</si>
  <si>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</si>
  <si>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</si>
  <si>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</si>
  <si>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</si>
  <si>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</si>
  <si>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</si>
  <si>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</si>
  <si>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</si>
  <si>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</si>
  <si>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</si>
  <si>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</si>
  <si>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</si>
  <si>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</si>
  <si>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</si>
  <si>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</si>
  <si>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</si>
  <si>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</si>
  <si>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</si>
  <si>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</si>
  <si>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</si>
  <si>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</si>
  <si>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</si>
  <si>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</si>
  <si>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</si>
  <si>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</si>
  <si>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</si>
  <si>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</si>
  <si>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</si>
  <si>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</si>
  <si>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</si>
  <si>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</si>
  <si>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</si>
  <si>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</si>
  <si>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</si>
  <si>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</si>
  <si>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</si>
  <si>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</si>
  <si>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</si>
  <si>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</si>
  <si>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</si>
  <si>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</si>
  <si>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</si>
  <si>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</si>
  <si>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</si>
  <si>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</si>
  <si>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</si>
  <si>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</si>
  <si>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</si>
  <si>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</si>
  <si>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</si>
  <si>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</si>
  <si>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</si>
  <si>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</si>
  <si>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</si>
  <si>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</si>
  <si>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</si>
  <si>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</si>
  <si>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</si>
  <si>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</si>
  <si>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</si>
  <si>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</si>
  <si>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</si>
  <si>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</si>
  <si>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</si>
  <si>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</si>
  <si>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</si>
  <si>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</si>
  <si>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</si>
  <si>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</si>
  <si>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</si>
  <si>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</si>
  <si>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</si>
  <si>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</si>
  <si>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</si>
  <si>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</si>
  <si>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</si>
  <si>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</si>
  <si>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</si>
  <si>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</si>
  <si>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</si>
  <si>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</si>
  <si>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</si>
  <si>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</si>
  <si>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</si>
  <si>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</si>
  <si>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</si>
  <si>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</si>
  <si>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</si>
  <si>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</si>
  <si>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</si>
  <si>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</si>
  <si>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</si>
  <si>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</si>
  <si>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</si>
  <si>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</si>
  <si>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</si>
  <si>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</si>
  <si>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</si>
  <si>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</si>
  <si>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</si>
  <si>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</si>
  <si>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</si>
  <si>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</si>
  <si>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</si>
  <si>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</si>
  <si>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</si>
  <si>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</si>
  <si>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</si>
  <si>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</si>
  <si>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</si>
  <si>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</si>
  <si>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</si>
  <si>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</si>
  <si>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</si>
  <si>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</si>
  <si>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</si>
  <si>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</si>
  <si>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</si>
  <si>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</si>
  <si>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</si>
  <si>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</si>
  <si>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</si>
  <si>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</si>
  <si>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</si>
  <si>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</si>
  <si>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</si>
  <si>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</si>
  <si>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</si>
  <si>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</si>
  <si>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</si>
  <si>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</si>
  <si>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</si>
  <si>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</si>
  <si>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</si>
  <si>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</si>
  <si>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</si>
  <si>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</si>
  <si>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</si>
  <si>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</si>
  <si>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</si>
  <si>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</si>
  <si>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</si>
  <si>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</si>
  <si>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</si>
  <si>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</si>
  <si>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</si>
  <si>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</si>
  <si>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</si>
  <si>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</si>
  <si>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</si>
  <si>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</si>
  <si>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</si>
  <si>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</si>
  <si>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</si>
  <si>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</si>
  <si>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</si>
  <si>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</si>
  <si>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</si>
  <si>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</si>
  <si>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</si>
  <si>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</si>
  <si>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</si>
  <si>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</si>
  <si>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</si>
  <si>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</si>
  <si>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</si>
  <si>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</si>
  <si>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</si>
  <si>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</si>
  <si>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</si>
  <si>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</si>
  <si>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</si>
  <si>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</si>
  <si>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</si>
  <si>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</si>
  <si>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</si>
  <si>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</si>
  <si>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</si>
  <si>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</si>
  <si>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</si>
  <si>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</si>
  <si>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</si>
  <si>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</si>
  <si>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</si>
  <si>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</si>
  <si>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</si>
  <si>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</si>
  <si>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</si>
  <si>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</si>
  <si>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</si>
  <si>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</si>
  <si>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</si>
  <si>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</si>
  <si>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</si>
  <si>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</si>
  <si>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</si>
  <si>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</si>
  <si>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</si>
  <si>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</si>
  <si>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</si>
  <si>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</si>
  <si>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</si>
  <si>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</si>
  <si>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</si>
  <si>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</si>
  <si>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</si>
  <si>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</si>
  <si>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</si>
  <si>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</si>
  <si>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</si>
  <si>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</si>
  <si>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</si>
  <si>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</si>
  <si>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</si>
  <si>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</si>
  <si>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</si>
  <si>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</si>
  <si>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</si>
  <si>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</si>
  <si>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</si>
  <si>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</si>
  <si>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</si>
  <si>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</si>
  <si>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</si>
  <si>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</si>
  <si>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</si>
  <si>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</si>
  <si>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</si>
  <si>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</si>
  <si>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</si>
  <si>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</si>
  <si>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</si>
  <si>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</si>
  <si>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</si>
  <si>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</si>
  <si>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</si>
  <si>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</si>
  <si>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</si>
  <si>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</si>
  <si>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</si>
  <si>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</si>
  <si>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</si>
  <si>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</si>
  <si>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</si>
  <si>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</si>
  <si>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</si>
  <si>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</si>
  <si>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</si>
  <si>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</si>
  <si>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</si>
  <si>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</si>
  <si>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</si>
  <si>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</si>
  <si>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</si>
  <si>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</si>
  <si>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</si>
  <si>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</si>
  <si>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</si>
  <si>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</si>
  <si>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</si>
  <si>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</si>
  <si>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</si>
  <si>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</si>
  <si>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</si>
  <si>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</si>
  <si>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</si>
  <si>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</si>
  <si>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</si>
  <si>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</si>
  <si>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</si>
  <si>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</si>
  <si>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</si>
  <si>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</si>
  <si>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</si>
  <si>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</si>
  <si>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</si>
  <si>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</si>
  <si>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</si>
  <si>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</si>
  <si>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</si>
  <si>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</si>
  <si>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</si>
  <si>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</si>
  <si>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</si>
  <si>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</si>
  <si>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</si>
  <si>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</si>
  <si>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</si>
  <si>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</si>
  <si>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</si>
  <si>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</si>
  <si>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</si>
  <si>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</si>
  <si>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</si>
  <si>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</si>
  <si>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</si>
  <si>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</si>
  <si>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</si>
  <si>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</si>
  <si>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</si>
  <si>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</si>
  <si>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</si>
  <si>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</si>
  <si>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</si>
  <si>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</si>
  <si>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</si>
  <si>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</si>
  <si>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</si>
  <si>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</si>
  <si>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</si>
  <si>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</si>
  <si>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</si>
  <si>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</si>
  <si>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</si>
  <si>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</si>
  <si>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</si>
  <si>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</si>
  <si>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</si>
  <si>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</si>
  <si>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</si>
  <si>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</si>
  <si>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</si>
  <si>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</si>
  <si>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</si>
  <si>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</si>
  <si>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</si>
  <si>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</si>
  <si>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</si>
  <si>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</si>
  <si>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</si>
  <si>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</si>
  <si>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</si>
  <si>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</si>
  <si>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</si>
  <si>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</si>
  <si>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</si>
  <si>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</si>
  <si>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</si>
  <si>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</si>
  <si>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</si>
  <si>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</si>
  <si>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</si>
  <si>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</si>
  <si>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</si>
  <si>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</si>
  <si>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</si>
  <si>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</si>
  <si>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</si>
  <si>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</si>
  <si>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</si>
  <si>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</si>
  <si>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</si>
  <si>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</si>
  <si>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</si>
  <si>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</si>
  <si>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</si>
  <si>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</si>
  <si>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</si>
  <si>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</si>
  <si>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</si>
  <si>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</si>
  <si>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</si>
  <si>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</si>
  <si>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</si>
  <si>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</si>
  <si>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</si>
  <si>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</si>
  <si>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</si>
  <si>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</si>
  <si>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</si>
  <si>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</si>
  <si>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</si>
  <si>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</si>
  <si>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</si>
  <si>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</si>
  <si>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</si>
  <si>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</si>
  <si>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</si>
  <si>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</si>
  <si>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</si>
  <si>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</si>
  <si>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</si>
  <si>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</si>
  <si>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</si>
  <si>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</si>
  <si>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</si>
  <si>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</si>
  <si>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</si>
  <si>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</si>
  <si>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</si>
  <si>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</si>
  <si>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</si>
  <si>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</si>
  <si>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</si>
  <si>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</si>
  <si>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</si>
  <si>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</si>
  <si>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</si>
  <si>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</si>
  <si>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</si>
  <si>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</si>
  <si>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</si>
  <si>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</si>
  <si>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</si>
  <si>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</si>
  <si>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</si>
  <si>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</si>
  <si>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</si>
  <si>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</si>
  <si>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</si>
  <si>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</si>
  <si>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</si>
  <si>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</si>
  <si>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</si>
  <si>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</si>
  <si>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</si>
  <si>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</si>
  <si>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</si>
  <si>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</si>
  <si>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</si>
  <si>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</si>
  <si>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</si>
  <si>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</si>
  <si>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</si>
  <si>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</si>
  <si>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</si>
  <si>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</si>
  <si>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</si>
  <si>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</si>
  <si>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</si>
  <si>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</si>
  <si>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</si>
  <si>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</si>
  <si>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</si>
  <si>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</si>
  <si>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</si>
  <si>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</si>
  <si>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</si>
  <si>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</si>
  <si>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</si>
  <si>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</si>
  <si>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</si>
  <si>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</si>
  <si>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</si>
  <si>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</si>
  <si>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</si>
  <si>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</si>
  <si>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</si>
  <si>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</si>
  <si>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</si>
  <si>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</si>
  <si>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</si>
  <si>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</si>
  <si>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</si>
  <si>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</si>
  <si>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</si>
  <si>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</si>
  <si>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</si>
  <si>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</si>
  <si>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</si>
  <si>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</si>
  <si>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</si>
  <si>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</si>
  <si>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</si>
  <si>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</si>
  <si>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</si>
  <si>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</si>
  <si>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</si>
  <si>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</si>
  <si>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</si>
  <si>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</si>
  <si>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</si>
  <si>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</si>
  <si>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</si>
  <si>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</si>
  <si>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</si>
  <si>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</si>
  <si>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</si>
  <si>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</si>
  <si>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</si>
  <si>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</si>
  <si>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</si>
  <si>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</si>
  <si>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</si>
  <si>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</si>
  <si>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</si>
  <si>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</si>
  <si>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</si>
  <si>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</si>
  <si>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</si>
  <si>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</si>
  <si>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</si>
  <si>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</si>
  <si>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</si>
  <si>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</si>
  <si>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</si>
  <si>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</si>
  <si>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</si>
  <si>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</si>
  <si>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</si>
  <si>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</si>
  <si>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</si>
  <si>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</si>
  <si>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</si>
  <si>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</si>
  <si>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</si>
  <si>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</si>
  <si>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</si>
  <si>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</si>
  <si>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</si>
  <si>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</si>
  <si>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</si>
  <si>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</si>
  <si>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</si>
  <si>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</si>
  <si>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</si>
  <si>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</si>
  <si>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</si>
  <si>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</si>
  <si>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</si>
  <si>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</si>
  <si>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</si>
  <si>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</si>
  <si>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</si>
  <si>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</si>
  <si>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</si>
  <si>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</si>
  <si>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</si>
  <si>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</si>
  <si>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</si>
  <si>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</si>
  <si>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</si>
  <si>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</si>
  <si>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</si>
  <si>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</si>
  <si>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</si>
  <si>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</si>
  <si>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</si>
  <si>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</si>
  <si>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</si>
  <si>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</si>
  <si>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</si>
  <si>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</si>
  <si>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</si>
  <si>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</si>
  <si>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</si>
  <si>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</si>
  <si>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</si>
  <si>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</si>
  <si>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</si>
  <si>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</si>
  <si>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</si>
  <si>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</si>
  <si>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</si>
  <si>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</si>
  <si>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</si>
  <si>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</si>
  <si>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</si>
  <si>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</si>
  <si>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</si>
  <si>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</si>
  <si>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</si>
  <si>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</si>
  <si>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</si>
  <si>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</si>
  <si>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</si>
  <si>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</si>
  <si>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</si>
  <si>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</si>
  <si>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</si>
  <si>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</si>
  <si>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</si>
  <si>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</si>
  <si>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</si>
  <si>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</si>
  <si>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</si>
  <si>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</si>
  <si>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</si>
  <si>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</si>
  <si>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</si>
  <si>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</si>
  <si>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</si>
  <si>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</si>
  <si>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</si>
  <si>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</si>
  <si>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</si>
  <si>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</si>
  <si>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</si>
  <si>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</si>
  <si>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</si>
  <si>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</si>
  <si>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</si>
  <si>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</si>
  <si>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</si>
  <si>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</si>
  <si>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</si>
  <si>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</si>
  <si>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</si>
  <si>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</si>
  <si>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</si>
  <si>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</si>
  <si>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</si>
  <si>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</si>
  <si>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</si>
  <si>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</si>
  <si>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</si>
  <si>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</si>
  <si>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</si>
  <si>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</si>
  <si>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</si>
  <si>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</si>
  <si>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</si>
  <si>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</si>
  <si>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</si>
  <si>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</si>
  <si>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</si>
  <si>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</si>
  <si>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</si>
  <si>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</si>
  <si>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</si>
  <si>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</si>
  <si>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</si>
  <si>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</si>
  <si>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</si>
  <si>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</si>
  <si>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</si>
  <si>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</si>
  <si>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</si>
  <si>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</si>
  <si>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</si>
  <si>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</si>
  <si>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</si>
  <si>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</si>
  <si>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</si>
  <si>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</si>
  <si>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</si>
  <si>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</si>
  <si>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</si>
  <si>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</si>
  <si>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</si>
  <si>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</si>
  <si>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</si>
  <si>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</si>
  <si>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</si>
  <si>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</si>
  <si>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</si>
  <si>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</si>
  <si>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</si>
  <si>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</si>
  <si>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</si>
  <si>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</si>
  <si>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</si>
  <si>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</si>
  <si>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</si>
  <si>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</si>
  <si>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</si>
  <si>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</si>
  <si>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</si>
  <si>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</si>
  <si>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</si>
  <si>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</si>
  <si>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</si>
  <si>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</si>
  <si>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</si>
  <si>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</si>
  <si>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</si>
  <si>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</si>
  <si>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</si>
  <si>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</si>
  <si>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</si>
  <si>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</si>
  <si>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</si>
  <si>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</si>
  <si>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</si>
  <si>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</si>
  <si>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</si>
  <si>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</si>
  <si>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</si>
  <si>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</si>
  <si>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</si>
  <si>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</si>
  <si>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</si>
  <si>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</si>
  <si>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</si>
  <si>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</si>
  <si>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</si>
  <si>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</si>
  <si>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</si>
  <si>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</si>
  <si>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</si>
  <si>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</si>
  <si>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</si>
  <si>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</si>
  <si>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</si>
  <si>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</si>
  <si>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</si>
  <si>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</si>
  <si>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</si>
  <si>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</si>
  <si>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</si>
  <si>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</si>
  <si>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</si>
  <si>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</si>
  <si>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</si>
  <si>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</si>
  <si>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</si>
  <si>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</si>
  <si>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</si>
  <si>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</si>
  <si>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</si>
  <si>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</si>
  <si>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</si>
  <si>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</si>
  <si>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</si>
  <si>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</si>
  <si>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</si>
  <si>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</si>
  <si>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</si>
  <si>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</si>
  <si>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</si>
  <si>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</si>
  <si>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</si>
  <si>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</si>
  <si>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</si>
  <si>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</si>
  <si>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</si>
  <si>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</si>
  <si>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</si>
  <si>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</si>
  <si>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</si>
  <si>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</si>
  <si>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</si>
  <si>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</si>
  <si>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</si>
  <si>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</si>
  <si>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</si>
  <si>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</si>
  <si>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</si>
  <si>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</si>
  <si>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</si>
  <si>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</si>
  <si>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</si>
  <si>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</si>
  <si>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</si>
  <si>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</si>
  <si>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</si>
  <si>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</si>
  <si>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</si>
  <si>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</si>
  <si>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</si>
  <si>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</si>
  <si>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</si>
  <si>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</si>
  <si>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</si>
  <si>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</si>
  <si>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</si>
  <si>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</si>
  <si>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</si>
  <si>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</si>
  <si>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</si>
  <si>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</si>
  <si>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</si>
  <si>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</si>
  <si>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</si>
  <si>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</si>
  <si>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</si>
  <si>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</si>
  <si>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</si>
  <si>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</si>
  <si>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</si>
  <si>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</si>
  <si>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</si>
  <si>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</si>
  <si>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</si>
  <si>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</si>
  <si>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</si>
  <si>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</si>
  <si>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</si>
  <si>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</si>
  <si>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</si>
  <si>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</si>
  <si>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</si>
  <si>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</si>
  <si>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</si>
  <si>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</si>
  <si>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</si>
  <si>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</si>
  <si>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</si>
  <si>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</si>
  <si>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</si>
  <si>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</si>
  <si>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</si>
  <si>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</si>
  <si>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</si>
  <si>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</si>
  <si>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</si>
  <si>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</si>
  <si>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</si>
  <si>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</si>
  <si>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</si>
  <si>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</si>
  <si>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</si>
  <si>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</si>
  <si>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</si>
  <si>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</si>
  <si>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</si>
  <si>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</si>
  <si>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</si>
  <si>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</si>
  <si>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</si>
  <si>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</si>
  <si>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</si>
  <si>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</si>
  <si>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</si>
  <si>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</si>
  <si>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</si>
  <si>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</si>
  <si>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</si>
  <si>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</si>
  <si>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</si>
  <si>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</si>
  <si>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</si>
  <si>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</si>
  <si>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</si>
  <si>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</si>
  <si>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</si>
  <si>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</si>
  <si>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</si>
  <si>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</si>
  <si>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</si>
  <si>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</si>
  <si>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</si>
  <si>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</si>
  <si>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</si>
  <si>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</si>
  <si>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</si>
  <si>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</si>
  <si>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</si>
  <si>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</si>
  <si>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</si>
  <si>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</si>
  <si>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</si>
  <si>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</si>
  <si>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</si>
  <si>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</si>
  <si>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</si>
  <si>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</si>
  <si>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</si>
  <si>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</si>
  <si>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</si>
  <si>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</si>
  <si>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</si>
  <si>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</si>
  <si>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</si>
  <si>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</si>
  <si>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</si>
  <si>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</si>
  <si>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</si>
  <si>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</si>
  <si>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</si>
  <si>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</si>
  <si>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</si>
  <si>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</si>
  <si>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</si>
  <si>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</si>
  <si>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</si>
  <si>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</si>
  <si>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</si>
  <si>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</si>
  <si>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</si>
  <si>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</si>
  <si>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</si>
  <si>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</si>
  <si>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</si>
  <si>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</si>
  <si>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</si>
  <si>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</si>
  <si>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</si>
  <si>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</si>
  <si>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</si>
  <si>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</si>
  <si>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</si>
  <si>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</si>
  <si>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</si>
  <si>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</si>
  <si>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</si>
  <si>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</si>
  <si>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</si>
  <si>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</si>
  <si>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</si>
  <si>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</si>
  <si>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</si>
  <si>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</si>
  <si>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</si>
  <si>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</si>
  <si>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</si>
  <si>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</si>
  <si>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</si>
  <si>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</si>
  <si>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</si>
  <si>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</si>
  <si>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</si>
  <si>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</si>
  <si>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</si>
  <si>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</si>
  <si>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</si>
  <si>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</si>
  <si>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</si>
  <si>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</si>
  <si>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</si>
  <si>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</si>
  <si>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</si>
  <si>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</si>
  <si>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</si>
  <si>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</si>
  <si>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</si>
  <si>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</si>
  <si>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</si>
  <si>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</si>
  <si>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</si>
  <si>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</si>
  <si>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</si>
  <si>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</si>
  <si>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</si>
  <si>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</si>
  <si>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</si>
  <si>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</si>
  <si>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</si>
  <si>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</si>
  <si>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</si>
  <si>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</si>
  <si>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</si>
  <si>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</si>
  <si>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</si>
  <si>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</si>
  <si>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</si>
  <si>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</si>
  <si>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</si>
  <si>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</si>
  <si>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</si>
  <si>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</si>
  <si>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</si>
  <si>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</si>
  <si>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</si>
  <si>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</si>
  <si>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</si>
  <si>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</si>
  <si>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</si>
  <si>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</si>
  <si>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</si>
  <si>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</si>
  <si>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</si>
  <si>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</si>
  <si>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</si>
  <si>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</si>
  <si>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</si>
  <si>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</si>
  <si>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</si>
  <si>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</si>
  <si>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</si>
  <si>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</si>
  <si>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</si>
  <si>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</si>
  <si>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</si>
  <si>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</si>
  <si>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</si>
  <si>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</si>
  <si>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</si>
  <si>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</si>
  <si>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</si>
  <si>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</si>
  <si>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</si>
  <si>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</si>
  <si>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</si>
  <si>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</si>
  <si>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</si>
  <si>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</si>
  <si>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</si>
  <si>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</si>
  <si>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</si>
  <si>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</si>
  <si>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</si>
  <si>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</si>
  <si>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</si>
  <si>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</si>
  <si>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</si>
  <si>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</si>
  <si>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</si>
  <si>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</si>
  <si>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</si>
  <si>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</si>
  <si>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</si>
  <si>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</si>
  <si>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</si>
  <si>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</si>
  <si>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</si>
  <si>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</si>
  <si>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</si>
  <si>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</si>
  <si>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</si>
  <si>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</si>
  <si>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</si>
  <si>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</si>
  <si>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</si>
  <si>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</si>
  <si>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</si>
  <si>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</si>
  <si>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</si>
  <si>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</si>
  <si>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</si>
  <si>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</si>
  <si>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</si>
  <si>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</si>
  <si>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</si>
  <si>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</si>
  <si>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</si>
  <si>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</si>
  <si>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</si>
  <si>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</si>
  <si>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</si>
  <si>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</si>
  <si>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</si>
  <si>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</si>
  <si>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</si>
  <si>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</si>
  <si>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</si>
  <si>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</si>
  <si>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</si>
  <si>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</si>
  <si>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</si>
  <si>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</si>
  <si>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</si>
  <si>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</si>
  <si>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</si>
  <si>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</si>
  <si>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</si>
  <si>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</si>
  <si>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</si>
  <si>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</si>
  <si>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</si>
  <si>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</si>
  <si>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</si>
  <si>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</si>
  <si>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</si>
  <si>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</si>
  <si>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</si>
  <si>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</si>
  <si>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</si>
  <si>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</si>
  <si>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</si>
  <si>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</si>
  <si>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</si>
  <si>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</si>
  <si>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</si>
  <si>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</si>
  <si>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</si>
  <si>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</si>
  <si>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</si>
  <si>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</si>
  <si>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</si>
  <si>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</si>
  <si>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</si>
  <si>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</si>
  <si>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</si>
  <si>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</si>
  <si>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</si>
  <si>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</si>
  <si>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</si>
  <si>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</si>
  <si>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</si>
  <si>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</si>
  <si>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</si>
  <si>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</si>
  <si>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</si>
  <si>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</si>
  <si>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</si>
  <si>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</si>
  <si>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</si>
  <si>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</si>
  <si>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</si>
  <si>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</si>
  <si>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</si>
  <si>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</si>
  <si>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</si>
  <si>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</si>
  <si>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</si>
  <si>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</si>
  <si>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</si>
  <si>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</si>
  <si>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</si>
  <si>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</si>
  <si>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</si>
  <si>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</si>
  <si>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</si>
  <si>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</si>
  <si>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</si>
  <si>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</si>
  <si>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</si>
  <si>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</si>
  <si>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</si>
  <si>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</si>
  <si>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</si>
  <si>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</si>
  <si>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</si>
  <si>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</si>
  <si>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</si>
  <si>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</si>
  <si>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</si>
  <si>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</si>
  <si>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</si>
  <si>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</si>
  <si>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</si>
  <si>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</si>
  <si>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</si>
  <si>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</si>
  <si>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</si>
  <si>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</si>
  <si>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</si>
  <si>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</si>
  <si>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</si>
  <si>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</si>
  <si>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</si>
  <si>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</si>
  <si>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</si>
  <si>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</si>
  <si>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</si>
  <si>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</si>
  <si>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</si>
  <si>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</si>
  <si>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</si>
  <si>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</si>
  <si>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</si>
  <si>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</si>
  <si>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</si>
  <si>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</si>
  <si>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</si>
  <si>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</si>
  <si>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</si>
  <si>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</si>
  <si>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</si>
  <si>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</si>
  <si>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</si>
  <si>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</si>
  <si>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</si>
  <si>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</si>
  <si>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</si>
  <si>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</si>
  <si>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</si>
  <si>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</si>
  <si>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</si>
  <si>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</si>
  <si>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</si>
  <si>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</si>
  <si>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</si>
  <si>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</si>
  <si>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</si>
  <si>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</si>
  <si>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</si>
  <si>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</si>
  <si>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</si>
  <si>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</si>
  <si>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</si>
  <si>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</si>
  <si>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</si>
  <si>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</si>
  <si>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</si>
  <si>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</si>
  <si>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</si>
  <si>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</si>
  <si>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</si>
  <si>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</si>
  <si>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</si>
  <si>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</si>
  <si>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</si>
  <si>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</si>
  <si>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</si>
  <si>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</si>
  <si>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</si>
  <si>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</si>
  <si>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</si>
  <si>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</si>
  <si>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</si>
  <si>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</si>
  <si>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</si>
  <si>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</si>
  <si>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</si>
  <si>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</si>
  <si>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</si>
  <si>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</si>
  <si>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</si>
  <si>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</si>
  <si>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</si>
  <si>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</si>
  <si>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</si>
  <si>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</si>
  <si>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</si>
  <si>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</si>
  <si>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</si>
  <si>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</si>
  <si>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</si>
  <si>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</si>
  <si>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</si>
  <si>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</si>
  <si>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</si>
  <si>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</si>
  <si>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</si>
  <si>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</si>
  <si>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</si>
  <si>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</si>
  <si>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</si>
  <si>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</si>
  <si>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</si>
  <si>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</si>
  <si>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</si>
  <si>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</si>
  <si>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</si>
  <si>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</si>
  <si>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</si>
  <si>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</si>
  <si>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</si>
  <si>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</si>
  <si>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</si>
  <si>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</si>
  <si>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</si>
  <si>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</si>
  <si>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</si>
  <si>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</si>
  <si>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</si>
  <si>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</si>
  <si>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</si>
  <si>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</si>
  <si>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</si>
  <si>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</si>
  <si>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</si>
  <si>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</si>
  <si>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</si>
  <si>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</si>
  <si>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</si>
  <si>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</si>
  <si>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</si>
  <si>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</si>
  <si>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</si>
  <si>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</si>
  <si>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</si>
  <si>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</si>
  <si>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</si>
  <si>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</si>
  <si>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</si>
  <si>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</si>
  <si>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</si>
  <si>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</si>
  <si>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</si>
  <si>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</si>
  <si>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</si>
  <si>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</si>
  <si>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</si>
  <si>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</si>
  <si>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</si>
  <si>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</si>
  <si>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</si>
  <si>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</si>
  <si>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</si>
  <si>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</si>
  <si>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</si>
  <si>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</si>
  <si>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</si>
  <si>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</si>
  <si>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</si>
  <si>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</si>
  <si>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</si>
  <si>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</si>
  <si>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</si>
  <si>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</si>
  <si>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</si>
  <si>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</si>
  <si>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</si>
  <si>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</si>
  <si>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</si>
  <si>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</si>
  <si>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</si>
  <si>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</si>
  <si>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</si>
  <si>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</si>
  <si>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</si>
  <si>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</si>
  <si>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</si>
  <si>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</si>
  <si>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</si>
  <si>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</si>
  <si>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</si>
  <si>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</si>
  <si>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</si>
  <si>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</si>
  <si>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</si>
  <si>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</si>
  <si>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</si>
  <si>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</si>
  <si>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</si>
  <si>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</si>
  <si>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</si>
  <si>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</si>
  <si>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</si>
  <si>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</si>
  <si>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</si>
  <si>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</si>
  <si>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</si>
  <si>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</si>
  <si>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</si>
  <si>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</si>
  <si>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</si>
  <si>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</si>
  <si>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</si>
  <si>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</si>
  <si>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</si>
  <si>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</si>
  <si>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</si>
  <si>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</si>
  <si>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</si>
  <si>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</si>
  <si>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</si>
  <si>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</si>
  <si>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</si>
  <si>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</si>
  <si>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</si>
  <si>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</si>
  <si>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</si>
  <si>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</si>
  <si>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</si>
  <si>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</si>
  <si>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</si>
  <si>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</si>
  <si>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</si>
  <si>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</si>
  <si>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</si>
  <si>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</si>
  <si>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</si>
  <si>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</si>
  <si>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</si>
  <si>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</si>
  <si>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</si>
  <si>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</si>
  <si>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</si>
  <si>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</si>
  <si>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</si>
  <si>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</si>
  <si>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</si>
  <si>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</si>
  <si>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</si>
  <si>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</si>
  <si>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</si>
  <si>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</si>
  <si>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</si>
  <si>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</si>
  <si>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</si>
  <si>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</si>
  <si>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</si>
  <si>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</si>
  <si>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</si>
  <si>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</si>
  <si>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</si>
  <si>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</si>
  <si>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</si>
  <si>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</si>
  <si>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</si>
  <si>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</si>
  <si>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</si>
  <si>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</si>
  <si>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</si>
  <si>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</si>
  <si>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</si>
  <si>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</si>
  <si>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</si>
  <si>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</si>
  <si>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</si>
  <si>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</si>
  <si>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</si>
  <si>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</si>
  <si>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</si>
  <si>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</si>
  <si>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</si>
  <si>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</si>
  <si>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</si>
  <si>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</si>
  <si>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</si>
  <si>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</si>
  <si>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</si>
  <si>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</si>
  <si>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</si>
  <si>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</si>
  <si>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</si>
  <si>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</si>
  <si>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</si>
  <si>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</si>
  <si>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</si>
  <si>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</si>
  <si>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</si>
  <si>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</si>
  <si>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</si>
  <si>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</si>
  <si>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</si>
  <si>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</si>
  <si>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</si>
  <si>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</si>
  <si>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</si>
  <si>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</si>
  <si>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</si>
  <si>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</si>
  <si>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</si>
  <si>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</si>
  <si>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</si>
  <si>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</si>
  <si>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</si>
  <si>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</si>
  <si>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</si>
  <si>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</si>
  <si>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</si>
  <si>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</si>
  <si>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</si>
  <si>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</si>
  <si>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</si>
  <si>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</si>
  <si>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</si>
  <si>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</si>
  <si>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</si>
  <si>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</si>
  <si>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</si>
  <si>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</si>
  <si>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</si>
  <si>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</si>
  <si>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</si>
  <si>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</si>
  <si>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</si>
  <si>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</si>
  <si>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</si>
  <si>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</si>
  <si>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</si>
  <si>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</si>
  <si>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</si>
  <si>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</si>
  <si>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</si>
  <si>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</si>
  <si>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</si>
  <si>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</si>
  <si>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</si>
  <si>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</si>
  <si>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</si>
  <si>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</si>
  <si>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</si>
  <si>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</si>
  <si>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</si>
  <si>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</si>
  <si>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</si>
  <si>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</si>
  <si>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</si>
  <si>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</si>
  <si>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</si>
  <si>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</si>
  <si>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</si>
  <si>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</si>
  <si>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</si>
  <si>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</si>
  <si>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</si>
  <si>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</si>
  <si>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</si>
  <si>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</si>
  <si>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</si>
  <si>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</si>
  <si>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</si>
  <si>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</si>
  <si>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</si>
  <si>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</si>
  <si>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</si>
  <si>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</si>
  <si>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</si>
  <si>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</si>
  <si>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</si>
  <si>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</si>
  <si>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</si>
  <si>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</si>
  <si>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</si>
  <si>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</si>
  <si>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</si>
  <si>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</si>
  <si>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</si>
  <si>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</si>
  <si>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</si>
  <si>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</si>
  <si>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</si>
  <si>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</si>
  <si>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</si>
  <si>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</si>
  <si>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</si>
  <si>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</si>
  <si>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</si>
  <si>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</si>
  <si>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</si>
  <si>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</si>
  <si>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</si>
  <si>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</si>
  <si>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</si>
  <si>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</si>
  <si>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</si>
  <si>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</si>
  <si>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</si>
  <si>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</si>
  <si>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</si>
  <si>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</si>
  <si>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</si>
  <si>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</si>
  <si>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</si>
  <si>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</si>
  <si>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</si>
  <si>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</si>
  <si>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</si>
  <si>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</si>
  <si>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</si>
  <si>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</si>
  <si>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</si>
  <si>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</si>
  <si>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</si>
  <si>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</si>
  <si>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</si>
  <si>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</si>
  <si>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</si>
  <si>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</si>
  <si>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</si>
  <si>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</si>
  <si>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</si>
  <si>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</si>
  <si>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</si>
  <si>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</si>
  <si>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</si>
  <si>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</si>
  <si>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</si>
  <si>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</si>
  <si>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</si>
  <si>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</si>
  <si>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</si>
  <si>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</si>
  <si>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</si>
  <si>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</si>
  <si>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</si>
  <si>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</si>
  <si>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</si>
  <si>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</si>
  <si>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</si>
  <si>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</si>
  <si>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</si>
  <si>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</si>
  <si>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</si>
  <si>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</si>
  <si>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</si>
  <si>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</si>
  <si>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</si>
  <si>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</si>
  <si>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</si>
  <si>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</si>
  <si>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</si>
  <si>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</si>
  <si>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</si>
  <si>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</si>
  <si>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</si>
  <si>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</si>
  <si>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</si>
  <si>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</si>
  <si>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</si>
  <si>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</si>
  <si>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</si>
  <si>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</si>
  <si>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</si>
  <si>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</si>
  <si>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</si>
  <si>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</si>
  <si>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</si>
  <si>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</si>
  <si>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</si>
  <si>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</si>
  <si>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</si>
  <si>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</si>
  <si>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</si>
  <si>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</si>
  <si>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</si>
  <si>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</si>
  <si>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</si>
  <si>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</si>
  <si>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</si>
  <si>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</si>
  <si>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</si>
  <si>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</si>
  <si>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</si>
  <si>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</si>
  <si>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</si>
  <si>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</si>
  <si>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</si>
  <si>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</si>
  <si>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</si>
  <si>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</si>
  <si>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</si>
  <si>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</si>
  <si>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</si>
  <si>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</si>
  <si>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</si>
  <si>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</si>
  <si>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</si>
  <si>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</si>
  <si>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</si>
  <si>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</si>
  <si>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</si>
  <si>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</si>
  <si>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</si>
  <si>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</si>
  <si>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</si>
  <si>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</si>
  <si>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</si>
  <si>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</si>
  <si>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</si>
  <si>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</si>
  <si>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</si>
  <si>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</si>
  <si>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</si>
  <si>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</si>
  <si>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</si>
  <si>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</si>
  <si>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</si>
  <si>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</si>
  <si>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</si>
  <si>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</si>
  <si>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</si>
  <si>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</si>
  <si>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</si>
  <si>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</si>
  <si>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</si>
  <si>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</si>
  <si>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</si>
  <si>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</si>
  <si>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</si>
  <si>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</si>
  <si>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</si>
  <si>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</si>
  <si>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</si>
  <si>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</si>
  <si>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</si>
  <si>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</si>
  <si>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</si>
  <si>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</si>
  <si>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</si>
  <si>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</si>
  <si>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</si>
  <si>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</si>
  <si>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</si>
  <si>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</si>
  <si>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</si>
  <si>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</si>
  <si>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</si>
  <si>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</si>
  <si>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</si>
  <si>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</si>
  <si>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</si>
  <si>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</si>
  <si>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</si>
  <si>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</si>
  <si>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</si>
  <si>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</si>
  <si>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</si>
  <si>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</si>
  <si>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</si>
  <si>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</si>
  <si>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</si>
  <si>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</si>
  <si>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</si>
  <si>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</si>
  <si>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</si>
  <si>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</si>
  <si>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</si>
  <si>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</si>
  <si>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</si>
  <si>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</si>
  <si>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</si>
  <si>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</si>
  <si>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</si>
  <si>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</si>
  <si>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</si>
  <si>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</si>
  <si>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</si>
  <si>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</si>
  <si>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</si>
  <si>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</si>
  <si>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</si>
  <si>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</si>
  <si>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</si>
  <si>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</si>
  <si>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</si>
  <si>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</si>
  <si>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</si>
  <si>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</si>
  <si>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</si>
  <si>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</si>
  <si>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</si>
  <si>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</si>
  <si>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</si>
  <si>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</si>
  <si>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</si>
  <si>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</si>
  <si>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</si>
  <si>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</si>
  <si>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</si>
  <si>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</si>
  <si>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</si>
  <si>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</si>
  <si>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</si>
  <si>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</si>
  <si>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</si>
  <si>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</si>
  <si>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</si>
  <si>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</si>
  <si>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</si>
  <si>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</si>
  <si>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</si>
  <si>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</si>
  <si>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</si>
  <si>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</si>
  <si>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</si>
  <si>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</si>
  <si>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</si>
  <si>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</si>
  <si>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</si>
  <si>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</si>
  <si>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</si>
  <si>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</si>
  <si>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</si>
  <si>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</si>
  <si>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</si>
  <si>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</si>
  <si>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</si>
  <si>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</si>
  <si>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</si>
  <si>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</si>
  <si>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</si>
  <si>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</si>
  <si>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</si>
  <si>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</si>
  <si>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</si>
  <si>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</si>
  <si>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</si>
  <si>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</si>
  <si>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</si>
  <si>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</si>
  <si>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</si>
  <si>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</si>
  <si>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</si>
  <si>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</si>
  <si>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</si>
  <si>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</si>
  <si>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</si>
  <si>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</si>
  <si>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</si>
  <si>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</si>
  <si>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</si>
  <si>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</si>
  <si>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</si>
  <si>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</si>
  <si>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</si>
  <si>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</si>
  <si>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</si>
  <si>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</si>
  <si>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</si>
  <si>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</si>
  <si>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</si>
  <si>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</si>
  <si>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</si>
  <si>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</si>
  <si>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</si>
  <si>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</si>
  <si>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</si>
  <si>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</si>
  <si>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</si>
  <si>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</si>
  <si>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</si>
  <si>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</si>
  <si>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</si>
  <si>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</si>
  <si>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</si>
  <si>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</si>
  <si>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</si>
  <si>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</si>
  <si>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</si>
  <si>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</si>
  <si>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</si>
  <si>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</si>
  <si>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</si>
  <si>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</si>
  <si>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</si>
  <si>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</si>
  <si>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</si>
  <si>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</si>
  <si>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</si>
  <si>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</si>
  <si>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</si>
  <si>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</si>
  <si>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</si>
  <si>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</si>
  <si>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</si>
  <si>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</si>
  <si>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</si>
  <si>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</si>
  <si>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</si>
  <si>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</si>
  <si>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</si>
  <si>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</si>
  <si>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</si>
  <si>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</si>
  <si>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</si>
  <si>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</si>
  <si>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</si>
  <si>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</si>
  <si>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</si>
  <si>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</si>
  <si>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</si>
  <si>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</si>
  <si>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</si>
  <si>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</si>
  <si>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</si>
  <si>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</si>
  <si>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</si>
  <si>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</si>
  <si>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</si>
  <si>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</si>
  <si>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</si>
  <si>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</si>
  <si>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</si>
  <si>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</si>
  <si>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</si>
  <si>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</si>
  <si>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</si>
  <si>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</si>
  <si>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</si>
  <si>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</si>
  <si>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</si>
  <si>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</si>
  <si>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</si>
  <si>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</si>
  <si>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</si>
  <si>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</si>
  <si>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</si>
  <si>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</si>
  <si>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</si>
  <si>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</si>
  <si>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</si>
  <si>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</si>
  <si>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</si>
  <si>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</si>
  <si>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</si>
  <si>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</si>
  <si>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</si>
  <si>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</si>
  <si>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</si>
  <si>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</si>
  <si>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</si>
  <si>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</si>
  <si>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</si>
  <si>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</si>
  <si>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</si>
  <si>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</si>
  <si>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</si>
  <si>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</si>
  <si>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</si>
  <si>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</si>
  <si>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</si>
  <si>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</si>
  <si>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</si>
  <si>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</si>
  <si>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</si>
  <si>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</si>
  <si>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</si>
  <si>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</si>
  <si>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</si>
  <si>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</si>
  <si>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</si>
  <si>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</si>
  <si>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</si>
  <si>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</si>
  <si>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</si>
  <si>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</si>
  <si>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</si>
  <si>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</si>
  <si>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</si>
  <si>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</si>
  <si>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</si>
  <si>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</si>
  <si>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</si>
  <si>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</si>
  <si>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</si>
  <si>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</si>
  <si>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</si>
  <si>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</si>
  <si>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</si>
  <si>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</si>
  <si>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</si>
  <si>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</si>
  <si>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</si>
  <si>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</si>
  <si>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</si>
  <si>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</si>
  <si>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</si>
  <si>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</si>
  <si>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</si>
  <si>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</si>
  <si>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</si>
  <si>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</si>
  <si>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</si>
  <si>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</si>
  <si>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</si>
  <si>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</si>
  <si>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</si>
  <si>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</si>
  <si>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</si>
  <si>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</si>
  <si>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</si>
  <si>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</si>
  <si>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</si>
  <si>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</si>
  <si>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</si>
  <si>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</si>
  <si>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</si>
  <si>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</si>
  <si>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</si>
  <si>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</si>
  <si>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</si>
  <si>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</si>
  <si>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</si>
  <si>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</si>
  <si>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</si>
  <si>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</si>
  <si>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</si>
  <si>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</si>
  <si>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</si>
  <si>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</si>
  <si>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</si>
  <si>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</si>
  <si>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</si>
  <si>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</si>
  <si>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</si>
  <si>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</si>
  <si>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</si>
  <si>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</si>
  <si>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</si>
  <si>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</si>
  <si>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</si>
  <si>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</si>
  <si>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</si>
  <si>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</si>
  <si>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</si>
  <si>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</si>
  <si>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</si>
  <si>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</si>
  <si>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</si>
  <si>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</si>
  <si>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</si>
  <si>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</si>
  <si>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</si>
  <si>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</si>
  <si>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</si>
  <si>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</si>
  <si>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</si>
  <si>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</si>
  <si>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</si>
  <si>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</si>
  <si>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</si>
  <si>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</si>
  <si>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</si>
  <si>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</si>
  <si>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</si>
  <si>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</si>
  <si>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</si>
  <si>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</si>
  <si>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</si>
  <si>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</si>
  <si>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</si>
  <si>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</si>
  <si>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</si>
  <si>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</si>
  <si>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</si>
  <si>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</si>
  <si>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</si>
  <si>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</si>
  <si>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</si>
  <si>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</si>
  <si>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</si>
  <si>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</si>
  <si>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</si>
  <si>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</si>
  <si>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</si>
  <si>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</si>
  <si>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</si>
  <si>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</si>
  <si>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</si>
  <si>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</si>
  <si>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</si>
  <si>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</si>
  <si>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</si>
  <si>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</si>
  <si>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</si>
  <si>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</si>
  <si>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</si>
  <si>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</si>
  <si>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</si>
  <si>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</si>
  <si>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</si>
  <si>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</si>
  <si>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</si>
  <si>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</si>
  <si>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</si>
  <si>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</si>
  <si>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</si>
  <si>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</si>
  <si>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</si>
  <si>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</si>
  <si>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</si>
  <si>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</si>
  <si>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</si>
  <si>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</si>
  <si>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</si>
  <si>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</si>
  <si>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</si>
  <si>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</si>
  <si>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</si>
  <si>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</si>
  <si>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</si>
  <si>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</si>
  <si>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</si>
  <si>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</si>
  <si>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</si>
  <si>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</si>
  <si>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</si>
  <si>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</si>
  <si>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</si>
  <si>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</si>
  <si>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</si>
  <si>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</si>
  <si>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</si>
  <si>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</si>
  <si>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</si>
  <si>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</si>
  <si>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</si>
  <si>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</si>
  <si>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</si>
  <si>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</si>
  <si>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</si>
  <si>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</si>
  <si>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</si>
  <si>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</si>
  <si>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</si>
  <si>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</si>
  <si>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</si>
  <si>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</si>
  <si>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</si>
  <si>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</si>
  <si>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</si>
  <si>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</si>
  <si>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</si>
  <si>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</si>
  <si>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</si>
  <si>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</si>
  <si>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</si>
  <si>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</si>
  <si>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</si>
  <si>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</si>
  <si>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</si>
  <si>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</si>
  <si>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</si>
  <si>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</si>
  <si>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</si>
  <si>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</si>
  <si>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</si>
  <si>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</si>
  <si>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</si>
  <si>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</si>
  <si>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</si>
  <si>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</si>
  <si>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</si>
  <si>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</si>
  <si>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</si>
  <si>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</si>
  <si>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</si>
  <si>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</si>
  <si>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</si>
  <si>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</si>
  <si>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</si>
  <si>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</si>
  <si>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</si>
  <si>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</si>
  <si>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</si>
  <si>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</si>
  <si>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</si>
  <si>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</si>
  <si>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</si>
  <si>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</si>
  <si>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</si>
  <si>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</si>
  <si>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</si>
  <si>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</si>
  <si>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</si>
  <si>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</si>
  <si>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</si>
  <si>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</si>
  <si>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</si>
  <si>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</si>
  <si>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</si>
  <si>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</si>
  <si>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</si>
  <si>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</si>
  <si>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</si>
  <si>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</si>
  <si>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</si>
  <si>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</si>
  <si>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</si>
  <si>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</si>
  <si>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</si>
  <si>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</si>
  <si>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</si>
  <si>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</si>
  <si>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</si>
  <si>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</si>
  <si>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</si>
  <si>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</si>
  <si>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</si>
  <si>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</si>
  <si>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</si>
  <si>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</si>
  <si>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</si>
  <si>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</si>
  <si>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</si>
  <si>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</si>
  <si>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</si>
  <si>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</si>
  <si>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</si>
  <si>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</si>
  <si>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</si>
  <si>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</si>
  <si>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</si>
  <si>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</si>
  <si>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</si>
  <si>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</si>
  <si>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</si>
  <si>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</si>
  <si>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</si>
  <si>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</si>
  <si>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</si>
  <si>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</si>
  <si>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</si>
  <si>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</si>
  <si>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</si>
  <si>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</si>
  <si>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</si>
  <si>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</si>
  <si>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</si>
  <si>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</si>
  <si>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</si>
  <si>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</si>
  <si>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</si>
  <si>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</si>
  <si>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</si>
  <si>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</si>
  <si>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</si>
  <si>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</si>
  <si>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</si>
  <si>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</si>
  <si>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</si>
  <si>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</si>
  <si>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</si>
  <si>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</si>
  <si>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</si>
  <si>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</si>
  <si>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</si>
  <si>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</si>
  <si>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</si>
  <si>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</si>
  <si>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</si>
  <si>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</si>
  <si>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</si>
  <si>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</si>
  <si>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</si>
  <si>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</si>
  <si>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</si>
  <si>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</si>
  <si>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</si>
  <si>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</si>
  <si>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</si>
  <si>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</si>
  <si>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</si>
  <si>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</si>
  <si>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</si>
  <si>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</si>
  <si>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</si>
  <si>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</si>
  <si>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</si>
  <si>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</si>
  <si>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</si>
  <si>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</si>
  <si>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</si>
  <si>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</si>
  <si>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</si>
  <si>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</si>
  <si>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</si>
  <si>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</si>
  <si>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</si>
  <si>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</si>
  <si>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</si>
  <si>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</si>
  <si>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</si>
  <si>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</si>
  <si>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</si>
  <si>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</si>
  <si>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</si>
  <si>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</si>
  <si>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</si>
  <si>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</si>
  <si>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</si>
  <si>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</si>
  <si>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</si>
  <si>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</si>
  <si>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</si>
  <si>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</si>
  <si>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</si>
  <si>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</si>
  <si>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</si>
  <si>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</si>
  <si>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</si>
  <si>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</si>
  <si>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</si>
  <si>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</si>
  <si>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</si>
  <si>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</si>
  <si>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</si>
  <si>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</si>
  <si>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</si>
  <si>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</si>
  <si>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</si>
  <si>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</si>
  <si>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</si>
  <si>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</si>
  <si>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</si>
  <si>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</si>
  <si>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</si>
  <si>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</si>
  <si>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</si>
  <si>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</si>
  <si>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</si>
  <si>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</si>
  <si>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</si>
  <si>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</si>
  <si>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</si>
  <si>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</si>
  <si>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</si>
  <si>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</si>
  <si>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</si>
  <si>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</si>
  <si>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</si>
  <si>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</si>
  <si>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</si>
  <si>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</si>
  <si>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</si>
  <si>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</si>
  <si>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</si>
  <si>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</si>
  <si>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</si>
  <si>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</si>
  <si>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</si>
  <si>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</si>
  <si>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</si>
  <si>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</si>
  <si>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</si>
  <si>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</si>
  <si>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</si>
  <si>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</si>
  <si>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</si>
  <si>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</si>
  <si>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</si>
  <si>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</si>
  <si>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</si>
  <si>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</si>
  <si>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</si>
  <si>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</si>
  <si>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</si>
  <si>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</si>
  <si>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</si>
  <si>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</si>
  <si>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</si>
  <si>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</si>
  <si>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</si>
  <si>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</si>
  <si>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</si>
  <si>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</si>
  <si>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</si>
  <si>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</si>
  <si>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</si>
  <si>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</si>
  <si>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</si>
  <si>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</si>
  <si>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</si>
  <si>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</si>
  <si>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</si>
  <si>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</si>
  <si>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</si>
  <si>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</si>
  <si>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</si>
  <si>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</si>
  <si>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</si>
  <si>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</si>
  <si>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</si>
  <si>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</si>
  <si>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</si>
  <si>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</si>
  <si>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</si>
  <si>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</si>
  <si>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</si>
  <si>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</si>
  <si>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</si>
  <si>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</si>
  <si>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</si>
  <si>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</si>
  <si>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</si>
  <si>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</si>
  <si>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</si>
  <si>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</si>
  <si>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</si>
  <si>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</si>
  <si>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</si>
  <si>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</si>
  <si>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</si>
  <si>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</si>
  <si>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</si>
  <si>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</si>
  <si>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</si>
  <si>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</si>
  <si>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</si>
  <si>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</si>
  <si>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</si>
  <si>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</si>
  <si>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</si>
  <si>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</si>
  <si>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</si>
  <si>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</si>
  <si>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</si>
  <si>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</si>
  <si>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</si>
  <si>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</si>
  <si>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</si>
  <si>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</si>
  <si>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</si>
  <si>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</si>
  <si>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</si>
  <si>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</si>
  <si>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</si>
  <si>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</si>
  <si>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</si>
  <si>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</si>
  <si>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</si>
  <si>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</si>
  <si>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</si>
  <si>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</si>
  <si>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</si>
  <si>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</si>
  <si>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</si>
  <si>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</si>
  <si>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</si>
  <si>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</si>
  <si>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</si>
  <si>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</si>
  <si>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</si>
  <si>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</si>
  <si>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</si>
  <si>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</si>
  <si>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</si>
  <si>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</si>
  <si>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</si>
  <si>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</si>
  <si>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</si>
  <si>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</si>
  <si>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</si>
  <si>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</si>
  <si>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</si>
  <si>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</si>
  <si>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</si>
  <si>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</si>
  <si>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</si>
  <si>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</si>
  <si>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</si>
  <si>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</si>
  <si>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</si>
  <si>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</si>
  <si>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</si>
  <si>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</si>
  <si>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</si>
  <si>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</si>
  <si>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</si>
  <si>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</si>
  <si>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</si>
  <si>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</si>
  <si>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</si>
  <si>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</si>
  <si>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</si>
  <si>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</si>
  <si>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</si>
  <si>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</si>
  <si>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</si>
  <si>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</si>
  <si>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</si>
  <si>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</si>
  <si>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</si>
  <si>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</si>
  <si>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</si>
  <si>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</si>
  <si>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</si>
  <si>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</si>
  <si>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</si>
  <si>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</si>
  <si>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</si>
  <si>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</si>
  <si>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</si>
  <si>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</si>
  <si>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</si>
  <si>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</si>
  <si>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</si>
  <si>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</si>
  <si>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</si>
  <si>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</si>
  <si>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</si>
  <si>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</si>
  <si>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</si>
  <si>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</si>
  <si>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</si>
  <si>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</si>
  <si>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</si>
  <si>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</si>
  <si>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</si>
  <si>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</si>
  <si>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</si>
  <si>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</si>
  <si>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</si>
  <si>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</si>
  <si>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</si>
  <si>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</si>
  <si>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</si>
  <si>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</si>
  <si>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</si>
  <si>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</si>
  <si>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</si>
  <si>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</si>
  <si>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</si>
  <si>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</si>
  <si>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</si>
  <si>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</si>
  <si>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</si>
  <si>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</si>
  <si>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</si>
  <si>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</si>
  <si>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</si>
  <si>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</si>
  <si>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</si>
  <si>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</si>
  <si>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</si>
  <si>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</si>
  <si>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</si>
  <si>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</si>
  <si>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</si>
  <si>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</si>
  <si>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</si>
  <si>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</si>
  <si>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</si>
  <si>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</si>
  <si>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</si>
  <si>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</si>
  <si>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</si>
  <si>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</si>
  <si>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</si>
  <si>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</si>
  <si>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</si>
  <si>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</si>
  <si>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</si>
  <si>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</si>
  <si>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</si>
  <si>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</si>
  <si>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</si>
  <si>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</si>
  <si>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</si>
  <si>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</si>
  <si>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</si>
  <si>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</si>
  <si>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</si>
  <si>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</si>
  <si>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</si>
  <si>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</si>
  <si>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</si>
  <si>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</si>
  <si>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</si>
  <si>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</si>
  <si>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</si>
  <si>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</si>
  <si>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</si>
  <si>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</si>
  <si>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</si>
  <si>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</si>
  <si>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</si>
  <si>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</si>
  <si>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</si>
  <si>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</si>
  <si>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</si>
  <si>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</si>
  <si>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</si>
  <si>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</si>
  <si>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</si>
  <si>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</si>
  <si>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</si>
  <si>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</si>
  <si>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</si>
  <si>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</si>
  <si>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</si>
  <si>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</si>
  <si>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</si>
  <si>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</si>
  <si>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</si>
  <si>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</si>
  <si>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</si>
  <si>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</si>
  <si>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</si>
  <si>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</si>
  <si>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</si>
  <si>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</si>
  <si>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</si>
  <si>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</si>
  <si>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</si>
  <si>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</si>
  <si>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</si>
  <si>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</si>
  <si>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</si>
  <si>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</si>
  <si>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</si>
  <si>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</si>
  <si>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</si>
  <si>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</si>
  <si>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</si>
  <si>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</si>
  <si>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</si>
  <si>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</si>
  <si>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</si>
  <si>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</si>
  <si>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</si>
  <si>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</si>
  <si>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</si>
  <si>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</si>
  <si>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</si>
  <si>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</si>
  <si>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</si>
  <si>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</si>
  <si>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</si>
  <si>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</si>
  <si>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</si>
  <si>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</si>
  <si>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</si>
  <si>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</si>
  <si>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</si>
  <si>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</si>
  <si>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</si>
  <si>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</si>
  <si>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</si>
  <si>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</si>
  <si>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</si>
  <si>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</si>
  <si>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</si>
  <si>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</si>
  <si>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</si>
  <si>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</si>
  <si>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</si>
  <si>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</si>
  <si>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</si>
  <si>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</si>
  <si>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</si>
  <si>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</si>
  <si>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</si>
  <si>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</si>
  <si>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</si>
  <si>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</si>
  <si>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</si>
  <si>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</si>
  <si>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</si>
  <si>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</si>
  <si>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</si>
  <si>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</si>
  <si>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</si>
  <si>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</si>
  <si>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</si>
  <si>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</si>
  <si>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</si>
  <si>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</si>
  <si>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</si>
  <si>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</si>
  <si>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</si>
  <si>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</si>
  <si>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</si>
  <si>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</si>
  <si>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</si>
  <si>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</si>
  <si>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</si>
  <si>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</si>
  <si>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</si>
  <si>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</si>
  <si>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</si>
  <si>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</si>
  <si>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</si>
  <si>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</si>
  <si>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</si>
  <si>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</si>
  <si>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</si>
  <si>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</si>
  <si>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</si>
  <si>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</si>
  <si>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</si>
  <si>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</si>
  <si>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</si>
  <si>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</si>
  <si>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</si>
  <si>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</si>
  <si>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</si>
  <si>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</si>
  <si>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</si>
  <si>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</si>
  <si>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</si>
  <si>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</si>
  <si>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</si>
  <si>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</si>
  <si>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</si>
  <si>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</si>
  <si>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</si>
  <si>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</si>
  <si>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</si>
  <si>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</si>
  <si>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</si>
  <si>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</si>
  <si>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</si>
  <si>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</si>
  <si>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</si>
  <si>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</si>
  <si>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</si>
  <si>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</si>
  <si>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</si>
  <si>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</si>
  <si>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</si>
  <si>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</si>
  <si>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</si>
  <si>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</si>
  <si>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</si>
  <si>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</si>
  <si>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</si>
  <si>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</si>
  <si>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</si>
  <si>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</si>
  <si>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</si>
  <si>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</si>
  <si>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</si>
  <si>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</si>
  <si>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</si>
  <si>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</si>
  <si>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</si>
  <si>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</si>
  <si>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</si>
  <si>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</si>
  <si>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</si>
  <si>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</si>
  <si>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</si>
  <si>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</si>
  <si>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</si>
  <si>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</si>
  <si>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</si>
  <si>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</si>
  <si>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</si>
  <si>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</si>
  <si>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</si>
  <si>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</si>
  <si>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</si>
  <si>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</si>
  <si>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</si>
  <si>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</si>
  <si>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</si>
  <si>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</si>
  <si>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</si>
  <si>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</si>
  <si>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</si>
  <si>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</si>
  <si>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</si>
  <si>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</si>
  <si>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</si>
  <si>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</si>
  <si>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</si>
  <si>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</si>
  <si>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</si>
  <si>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</si>
  <si>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</si>
  <si>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</si>
  <si>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</si>
  <si>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</si>
  <si>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</si>
  <si>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</si>
  <si>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</si>
  <si>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</si>
  <si>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</si>
  <si>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</si>
  <si>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</si>
  <si>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</si>
  <si>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</si>
  <si>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</si>
  <si>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</si>
  <si>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</si>
  <si>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</si>
  <si>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</si>
  <si>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</si>
  <si>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</si>
  <si>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</si>
  <si>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</si>
  <si>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</si>
  <si>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</si>
  <si>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</si>
  <si>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</si>
  <si>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</si>
  <si>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</si>
  <si>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</si>
  <si>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</si>
  <si>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</si>
  <si>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</si>
  <si>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</si>
  <si>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</si>
  <si>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</si>
  <si>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</si>
  <si>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</si>
  <si>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</si>
  <si>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</si>
  <si>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</si>
  <si>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</si>
  <si>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</si>
  <si>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</si>
  <si>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</si>
  <si>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</si>
  <si>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</si>
  <si>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</si>
  <si>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</si>
  <si>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</si>
  <si>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</si>
  <si>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</si>
  <si>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</si>
  <si>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</si>
  <si>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</si>
  <si>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</si>
  <si>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</si>
  <si>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</si>
  <si>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</si>
  <si>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</si>
  <si>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</si>
  <si>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</si>
  <si>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</si>
  <si>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</si>
  <si>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</si>
  <si>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</si>
  <si>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</si>
  <si>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</si>
  <si>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</si>
  <si>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</si>
  <si>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</si>
  <si>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</si>
  <si>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</si>
  <si>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</si>
  <si>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</si>
  <si>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</si>
  <si>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</si>
  <si>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</si>
  <si>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</si>
  <si>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</si>
  <si>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</si>
  <si>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</si>
  <si>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</si>
  <si>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</si>
  <si>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</si>
  <si>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</si>
  <si>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</si>
  <si>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</si>
  <si>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</si>
  <si>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</si>
  <si>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</si>
  <si>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</si>
  <si>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</si>
  <si>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</si>
  <si>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</si>
  <si>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</si>
  <si>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</si>
  <si>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</si>
  <si>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</si>
  <si>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</si>
  <si>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</si>
  <si>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</si>
  <si>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</si>
  <si>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</si>
  <si>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</si>
  <si>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</si>
  <si>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</si>
  <si>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</si>
  <si>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</si>
  <si>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</si>
  <si>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</si>
  <si>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</si>
  <si>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</si>
  <si>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</si>
  <si>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</si>
  <si>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</si>
  <si>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</si>
  <si>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</si>
  <si>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</si>
  <si>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</si>
  <si>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</si>
  <si>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</si>
  <si>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</si>
  <si>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</si>
  <si>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</si>
  <si>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</si>
  <si>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</si>
  <si>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</si>
  <si>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</si>
  <si>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</si>
  <si>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</si>
  <si>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</si>
  <si>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</si>
  <si>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</si>
  <si>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</si>
  <si>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</si>
  <si>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</si>
  <si>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</si>
  <si>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</si>
  <si>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</si>
  <si>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</si>
  <si>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</si>
  <si>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</si>
  <si>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</si>
  <si>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</si>
  <si>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</si>
  <si>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</si>
  <si>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</si>
  <si>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</si>
  <si>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</si>
  <si>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</si>
  <si>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</si>
  <si>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</si>
  <si>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</si>
  <si>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</si>
  <si>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</si>
  <si>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</si>
  <si>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</si>
  <si>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</si>
  <si>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</si>
  <si>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</si>
  <si>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</si>
  <si>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</si>
  <si>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</si>
  <si>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</si>
  <si>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</si>
  <si>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</si>
  <si>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</si>
  <si>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</si>
  <si>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</si>
  <si>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</si>
  <si>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</si>
  <si>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</si>
  <si>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</si>
  <si>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</si>
  <si>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</si>
  <si>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</si>
  <si>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</si>
  <si>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</si>
  <si>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</si>
  <si>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</si>
  <si>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</si>
  <si>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</si>
  <si>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</si>
  <si>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</si>
  <si>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</si>
  <si>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</si>
  <si>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</si>
  <si>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</si>
  <si>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</si>
  <si>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</si>
  <si>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</si>
  <si>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</si>
  <si>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</si>
  <si>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</si>
  <si>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</si>
  <si>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</si>
  <si>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</si>
  <si>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</si>
  <si>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</si>
  <si>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</si>
  <si>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</si>
  <si>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</si>
  <si>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</si>
  <si>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</si>
  <si>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</si>
  <si>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</si>
  <si>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</si>
  <si>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</si>
  <si>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</si>
  <si>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</si>
  <si>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</si>
  <si>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</si>
  <si>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</si>
  <si>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</si>
  <si>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</si>
  <si>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</si>
  <si>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</si>
  <si>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</si>
  <si>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</si>
  <si>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</si>
  <si>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</si>
  <si>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</si>
  <si>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</si>
  <si>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</si>
  <si>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</si>
  <si>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</si>
  <si>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</si>
  <si>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</si>
  <si>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</si>
  <si>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</si>
  <si>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</si>
  <si>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</si>
  <si>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</si>
  <si>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</si>
  <si>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</si>
  <si>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</si>
  <si>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</si>
  <si>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</si>
  <si>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</si>
  <si>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</si>
  <si>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</si>
  <si>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</si>
  <si>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</si>
  <si>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</si>
  <si>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</si>
  <si>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</si>
  <si>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</si>
  <si>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</si>
  <si>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</si>
  <si>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</si>
  <si>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</si>
  <si>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</si>
  <si>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</si>
  <si>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</si>
  <si>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</si>
  <si>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</si>
  <si>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</si>
  <si>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</si>
  <si>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</si>
  <si>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</si>
  <si>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</si>
  <si>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</si>
  <si>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</si>
  <si>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</si>
  <si>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</si>
  <si>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</si>
  <si>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</si>
  <si>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</si>
  <si>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</si>
  <si>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</si>
  <si>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</si>
  <si>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</si>
  <si>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</si>
  <si>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</si>
  <si>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</si>
  <si>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</si>
  <si>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</si>
  <si>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</si>
  <si>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</si>
  <si>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</si>
  <si>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</si>
  <si>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</si>
  <si>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</si>
  <si>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</si>
  <si>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</si>
  <si>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</si>
  <si>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</si>
  <si>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</si>
  <si>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</si>
  <si>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</si>
  <si>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</si>
  <si>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</si>
  <si>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</si>
  <si>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</si>
  <si>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</si>
  <si>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</si>
  <si>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</si>
  <si>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</si>
  <si>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</si>
  <si>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</si>
  <si>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</si>
  <si>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</si>
  <si>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</si>
  <si>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</si>
  <si>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</si>
  <si>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</si>
  <si>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</si>
  <si>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</si>
  <si>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</si>
  <si>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</si>
  <si>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</si>
  <si>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</si>
  <si>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</si>
  <si>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</si>
  <si>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</si>
  <si>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</si>
  <si>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</si>
  <si>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</si>
  <si>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</si>
  <si>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</si>
  <si>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</si>
  <si>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</si>
  <si>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</si>
  <si>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</si>
  <si>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</si>
  <si>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</si>
  <si>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</si>
  <si>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</si>
  <si>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</si>
  <si>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</si>
  <si>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</si>
  <si>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</si>
  <si>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</si>
  <si>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</si>
  <si>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</si>
  <si>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</si>
  <si>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</si>
  <si>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</si>
  <si>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</si>
  <si>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</si>
  <si>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</si>
  <si>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</si>
  <si>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</si>
  <si>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</si>
  <si>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</si>
  <si>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</si>
  <si>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</si>
  <si>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</si>
  <si>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</si>
  <si>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</si>
  <si>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</si>
  <si>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</si>
  <si>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</si>
  <si>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</si>
  <si>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</si>
  <si>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</si>
  <si>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</si>
  <si>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</si>
  <si>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</si>
  <si>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</si>
  <si>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</si>
  <si>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</si>
  <si>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</si>
  <si>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</si>
  <si>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</si>
  <si>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</si>
  <si>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</si>
  <si>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</si>
  <si>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</si>
  <si>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</si>
  <si>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</si>
  <si>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</si>
  <si>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</si>
  <si>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</si>
  <si>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</si>
  <si>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</si>
  <si>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</si>
  <si>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</si>
  <si>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</si>
  <si>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</si>
  <si>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</si>
  <si>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</si>
  <si>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</si>
  <si>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</si>
  <si>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</si>
  <si>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</si>
  <si>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</si>
  <si>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</si>
  <si>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</si>
  <si>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</si>
  <si>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</si>
  <si>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</si>
  <si>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</si>
  <si>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</si>
  <si>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</si>
  <si>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</si>
  <si>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</si>
  <si>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</si>
  <si>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</si>
  <si>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</si>
  <si>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</si>
  <si>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</si>
  <si>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</si>
  <si>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</si>
  <si>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</si>
  <si>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</si>
  <si>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</si>
  <si>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</si>
  <si>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</si>
  <si>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</si>
  <si>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</si>
  <si>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</si>
  <si>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</si>
  <si>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</si>
  <si>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</si>
  <si>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</si>
  <si>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</si>
  <si>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</si>
  <si>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</si>
  <si>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</si>
  <si>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</si>
  <si>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</si>
  <si>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</si>
  <si>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</si>
  <si>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</si>
  <si>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</si>
  <si>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</si>
  <si>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</si>
  <si>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</si>
  <si>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</si>
  <si>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</si>
  <si>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</si>
  <si>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</si>
  <si>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</si>
  <si>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</si>
  <si>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</si>
  <si>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</si>
  <si>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</si>
  <si>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</si>
  <si>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</si>
  <si>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</si>
  <si>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</si>
  <si>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</si>
  <si>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</si>
  <si>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</si>
  <si>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</si>
  <si>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</si>
  <si>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</si>
  <si>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</si>
  <si>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</si>
  <si>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</si>
  <si>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</si>
  <si>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</si>
  <si>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</si>
  <si>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</si>
  <si>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</si>
  <si>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</si>
  <si>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</si>
  <si>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</si>
  <si>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</si>
  <si>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</si>
  <si>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</si>
  <si>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</si>
  <si>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</si>
  <si>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</si>
  <si>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</si>
  <si>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</si>
  <si>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</si>
  <si>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</si>
  <si>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</si>
  <si>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</si>
  <si>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</si>
  <si>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</si>
  <si>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</si>
  <si>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</si>
  <si>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</si>
  <si>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</si>
  <si>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</si>
  <si>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</si>
  <si>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</si>
  <si>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</si>
  <si>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</si>
  <si>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</si>
  <si>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</si>
  <si>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</si>
  <si>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</si>
  <si>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</si>
  <si>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</si>
  <si>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</si>
  <si>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</si>
  <si>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</si>
  <si>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</si>
  <si>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</si>
  <si>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</si>
  <si>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</si>
  <si>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</si>
  <si>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</si>
  <si>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</si>
  <si>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</si>
  <si>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</si>
  <si>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</si>
  <si>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</si>
  <si>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</si>
  <si>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</si>
  <si>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</si>
  <si>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</si>
  <si>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</si>
  <si>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</si>
  <si>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</si>
  <si>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</si>
  <si>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</si>
  <si>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</si>
  <si>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</si>
  <si>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</si>
  <si>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</si>
  <si>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</si>
  <si>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</si>
  <si>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</si>
  <si>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</si>
  <si>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</si>
  <si>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</si>
  <si>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</si>
  <si>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</si>
  <si>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</si>
  <si>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</si>
  <si>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</si>
  <si>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</si>
  <si>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</si>
  <si>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</si>
  <si>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</si>
  <si>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</si>
  <si>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</si>
  <si>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</si>
  <si>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</si>
  <si>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</si>
  <si>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</si>
  <si>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</si>
  <si>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</si>
  <si>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</si>
  <si>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</si>
  <si>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</si>
  <si>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</si>
  <si>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</si>
  <si>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</si>
  <si>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</si>
  <si>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</si>
  <si>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</si>
  <si>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</si>
  <si>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</si>
  <si>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</si>
  <si>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</si>
  <si>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</si>
  <si>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</si>
  <si>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</si>
  <si>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</si>
  <si>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</si>
  <si>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</si>
  <si>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</si>
  <si>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</si>
  <si>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</si>
  <si>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</si>
  <si>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</si>
  <si>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</si>
  <si>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</si>
  <si>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</si>
  <si>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</si>
  <si>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</si>
  <si>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</si>
  <si>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</si>
  <si>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</si>
  <si>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</si>
  <si>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</si>
  <si>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</si>
  <si>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</si>
  <si>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</si>
  <si>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</si>
  <si>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</si>
  <si>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</si>
  <si>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</si>
  <si>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</si>
  <si>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</si>
  <si>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</si>
  <si>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</si>
  <si>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</si>
  <si>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</si>
  <si>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</si>
  <si>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</si>
  <si>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</si>
  <si>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</si>
  <si>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</si>
  <si>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</si>
  <si>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</si>
  <si>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</si>
  <si>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</si>
  <si>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</si>
  <si>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</si>
  <si>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</si>
  <si>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</si>
  <si>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</si>
  <si>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</si>
  <si>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</si>
  <si>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</si>
  <si>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</si>
  <si>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</si>
  <si>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</si>
  <si>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</si>
  <si>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</si>
  <si>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</si>
  <si>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</si>
  <si>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</si>
  <si>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</si>
  <si>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</si>
  <si>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</si>
  <si>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</si>
  <si>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</si>
  <si>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</si>
  <si>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</si>
  <si>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</si>
  <si>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</si>
  <si>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</si>
  <si>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</si>
  <si>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</si>
  <si>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</si>
  <si>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</si>
  <si>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</si>
  <si>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</si>
  <si>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</si>
  <si>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</si>
  <si>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</si>
  <si>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</si>
  <si>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</si>
  <si>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</si>
  <si>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</si>
  <si>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</si>
  <si>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</si>
  <si>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</si>
  <si>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</si>
  <si>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</si>
  <si>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</si>
  <si>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</si>
  <si>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</si>
  <si>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</si>
  <si>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</si>
  <si>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</si>
  <si>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</si>
  <si>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</si>
  <si>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</si>
  <si>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</si>
  <si>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</si>
  <si>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</si>
  <si>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</si>
  <si>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</si>
  <si>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</si>
  <si>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</si>
  <si>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</si>
  <si>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</si>
  <si>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</si>
  <si>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</si>
  <si>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</si>
  <si>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</si>
  <si>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</si>
  <si>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</si>
  <si>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</si>
  <si>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</si>
  <si>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</si>
  <si>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</si>
  <si>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</si>
  <si>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</si>
  <si>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</si>
  <si>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</si>
  <si>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</si>
  <si>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</si>
  <si>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</si>
  <si>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</si>
  <si>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</si>
  <si>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</si>
  <si>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</si>
  <si>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</si>
  <si>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</si>
  <si>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</si>
  <si>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</si>
  <si>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</si>
  <si>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</si>
  <si>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</si>
  <si>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</si>
  <si>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</si>
  <si>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</si>
  <si>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</si>
  <si>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</si>
  <si>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</si>
  <si>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</si>
  <si>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</si>
  <si>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</si>
  <si>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</si>
  <si>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</si>
  <si>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</si>
  <si>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</si>
  <si>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</si>
  <si>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</si>
  <si>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</si>
  <si>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</si>
  <si>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</si>
  <si>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</si>
  <si>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</si>
  <si>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</si>
  <si>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</si>
  <si>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</si>
  <si>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</si>
  <si>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</si>
  <si>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</si>
  <si>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</si>
  <si>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</si>
  <si>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</si>
  <si>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</si>
  <si>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</si>
  <si>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</si>
  <si>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</si>
  <si>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</si>
  <si>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</si>
  <si>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</si>
  <si>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</si>
  <si>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</si>
  <si>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</si>
  <si>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</si>
  <si>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</si>
  <si>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</si>
  <si>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</si>
  <si>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</si>
  <si>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</si>
  <si>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</si>
  <si>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</si>
  <si>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</si>
  <si>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</si>
  <si>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</si>
  <si>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</si>
  <si>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</si>
  <si>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</si>
  <si>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</si>
  <si>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</si>
  <si>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</si>
  <si>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</si>
  <si>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</si>
  <si>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</si>
  <si>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</si>
  <si>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</si>
  <si>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</si>
  <si>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</si>
  <si>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</si>
  <si>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</si>
  <si>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</si>
  <si>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</si>
  <si>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</si>
  <si>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</si>
  <si>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</si>
  <si>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</si>
  <si>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</si>
  <si>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</si>
  <si>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</si>
  <si>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</si>
  <si>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</si>
  <si>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</si>
  <si>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</si>
  <si>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</si>
  <si>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</si>
  <si>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</si>
  <si>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</si>
  <si>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</si>
  <si>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</si>
  <si>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</si>
  <si>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</si>
  <si>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</si>
  <si>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</si>
  <si>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</si>
  <si>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</si>
  <si>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</si>
  <si>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</si>
  <si>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</si>
  <si>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</si>
  <si>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</si>
  <si>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</si>
  <si>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</si>
  <si>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</si>
  <si>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</si>
  <si>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</si>
  <si>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</si>
  <si>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</si>
  <si>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</si>
  <si>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</si>
  <si>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</si>
  <si>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</si>
  <si>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</si>
  <si>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</si>
  <si>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</si>
  <si>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</si>
  <si>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</si>
  <si>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</si>
  <si>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</si>
  <si>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</si>
  <si>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</si>
  <si>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</si>
  <si>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</si>
  <si>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</si>
  <si>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</si>
  <si>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</si>
  <si>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</si>
  <si>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</si>
  <si>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</si>
  <si>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</si>
  <si>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</si>
  <si>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</si>
  <si>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</si>
  <si>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</si>
  <si>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</si>
  <si>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</si>
  <si>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</si>
  <si>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</si>
  <si>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</si>
  <si>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</si>
  <si>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</si>
  <si>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</si>
  <si>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</si>
  <si>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</si>
  <si>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</si>
  <si>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</si>
  <si>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</si>
  <si>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</si>
  <si>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</si>
  <si>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</si>
  <si>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</si>
  <si>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</si>
  <si>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</si>
  <si>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</si>
  <si>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</si>
  <si>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</si>
  <si>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</si>
  <si>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</si>
  <si>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</si>
  <si>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</si>
  <si>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</si>
  <si>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</si>
  <si>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</si>
  <si>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</si>
  <si>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</si>
  <si>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</si>
  <si>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</si>
  <si>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</si>
  <si>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</si>
  <si>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</si>
  <si>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</si>
  <si>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</si>
  <si>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</si>
  <si>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</si>
  <si>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</si>
  <si>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</si>
  <si>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</si>
  <si>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</si>
  <si>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</si>
  <si>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</si>
  <si>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</si>
  <si>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</si>
  <si>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</si>
  <si>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</si>
  <si>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</si>
  <si>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</si>
  <si>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</si>
  <si>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</si>
  <si>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</si>
  <si>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</si>
  <si>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</si>
  <si>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</si>
  <si>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</si>
  <si>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</si>
  <si>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</si>
  <si>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</si>
  <si>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</si>
  <si>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</si>
  <si>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</si>
  <si>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</si>
  <si>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</si>
  <si>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</si>
  <si>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</si>
  <si>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</si>
  <si>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</si>
  <si>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</si>
  <si>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</si>
  <si>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</si>
  <si>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</si>
  <si>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</si>
  <si>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</si>
  <si>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</si>
  <si>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</si>
  <si>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</si>
  <si>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</si>
  <si>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</si>
  <si>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</si>
  <si>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</si>
  <si>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</si>
  <si>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</si>
  <si>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</si>
  <si>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</si>
  <si>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</si>
  <si>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</si>
  <si>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</si>
  <si>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</si>
  <si>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</si>
  <si>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</si>
  <si>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</si>
  <si>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</si>
  <si>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</si>
  <si>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</si>
  <si>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</si>
  <si>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</si>
  <si>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</si>
  <si>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</si>
  <si>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</si>
  <si>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</si>
  <si>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</si>
  <si>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</si>
  <si>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</si>
  <si>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</si>
  <si>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</si>
  <si>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</si>
  <si>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</si>
  <si>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</si>
  <si>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</si>
  <si>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</si>
  <si>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</si>
  <si>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</si>
  <si>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</si>
  <si>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</si>
  <si>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</si>
  <si>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</si>
  <si>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</si>
  <si>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</si>
  <si>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</si>
  <si>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</si>
  <si>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</si>
  <si>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</si>
  <si>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</si>
  <si>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</si>
  <si>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</si>
  <si>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</si>
  <si>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</si>
  <si>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</si>
  <si>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</si>
  <si>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</si>
  <si>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</si>
  <si>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</si>
  <si>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</si>
  <si>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</si>
  <si>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</si>
  <si>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</si>
  <si>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</si>
  <si>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</si>
  <si>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</si>
  <si>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</si>
  <si>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</si>
  <si>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</si>
  <si>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</si>
  <si>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</si>
  <si>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</si>
  <si>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</si>
  <si>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</si>
  <si>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</si>
  <si>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</si>
  <si>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</si>
  <si>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</si>
  <si>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</si>
  <si>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</si>
  <si>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</si>
  <si>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</si>
  <si>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</si>
  <si>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</si>
  <si>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</si>
  <si>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</si>
  <si>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</si>
  <si>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</si>
  <si>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</si>
  <si>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</si>
  <si>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</si>
  <si>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</si>
  <si>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</si>
  <si>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</si>
  <si>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</si>
  <si>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</si>
  <si>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</si>
  <si>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</si>
  <si>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</si>
  <si>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</si>
  <si>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</si>
  <si>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</si>
  <si>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</si>
  <si>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</si>
  <si>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</si>
  <si>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</si>
  <si>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</si>
  <si>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</si>
  <si>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</si>
  <si>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</si>
  <si>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</si>
  <si>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</si>
  <si>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</si>
  <si>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</si>
  <si>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</si>
  <si>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</si>
  <si>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</si>
  <si>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</si>
  <si>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</si>
  <si>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</si>
  <si>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</si>
  <si>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</si>
  <si>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</si>
  <si>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</si>
  <si>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</si>
  <si>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</si>
  <si>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</si>
  <si>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</si>
  <si>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</si>
  <si>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</si>
  <si>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</si>
  <si>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</si>
  <si>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</si>
  <si>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</si>
  <si>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</si>
  <si>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</si>
  <si>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</si>
  <si>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</si>
  <si>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</si>
  <si>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</si>
  <si>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</si>
  <si>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</si>
  <si>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</si>
  <si>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</si>
  <si>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</si>
  <si>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</si>
  <si>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</si>
  <si>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</si>
  <si>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</si>
  <si>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</si>
  <si>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</si>
  <si>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</si>
  <si>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</si>
  <si>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</si>
  <si>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</si>
  <si>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</si>
  <si>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</si>
  <si>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</si>
  <si>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</si>
  <si>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</si>
  <si>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</si>
  <si>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</si>
  <si>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</si>
  <si>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</si>
  <si>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</si>
  <si>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</si>
  <si>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</si>
  <si>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</si>
  <si>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</si>
  <si>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</si>
  <si>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</si>
  <si>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</si>
  <si>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</si>
  <si>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</si>
  <si>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</si>
  <si>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</si>
  <si>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</si>
  <si>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</si>
  <si>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</si>
  <si>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</si>
  <si>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</si>
  <si>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</si>
  <si>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</si>
  <si>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</si>
  <si>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</si>
  <si>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</si>
  <si>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</si>
  <si>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</si>
  <si>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</si>
  <si>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</si>
  <si>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</si>
  <si>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</si>
  <si>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</si>
  <si>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</si>
  <si>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</si>
  <si>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</si>
  <si>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</si>
  <si>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</si>
  <si>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</si>
  <si>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</si>
  <si>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</si>
  <si>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</si>
  <si>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</si>
  <si>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</si>
  <si>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</si>
  <si>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</si>
  <si>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</si>
  <si>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</si>
  <si>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</si>
  <si>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</si>
  <si>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</si>
  <si>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</si>
  <si>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</si>
  <si>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</si>
  <si>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</si>
  <si>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</si>
  <si>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</si>
  <si>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</si>
  <si>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</si>
  <si>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</si>
  <si>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</si>
  <si>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</si>
  <si>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</si>
  <si>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</si>
  <si>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</si>
  <si>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</si>
  <si>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</si>
  <si>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</si>
  <si>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</si>
  <si>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</si>
  <si>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</si>
  <si>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</si>
  <si>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</si>
  <si>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</si>
  <si>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</si>
  <si>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</si>
  <si>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</si>
  <si>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</si>
  <si>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</si>
  <si>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</si>
  <si>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</si>
  <si>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</si>
  <si>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</si>
  <si>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</si>
  <si>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</si>
  <si>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</si>
  <si>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</si>
  <si>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</si>
  <si>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</si>
  <si>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</si>
  <si>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</si>
  <si>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</si>
  <si>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</si>
  <si>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</si>
  <si>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</si>
  <si>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</si>
  <si>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</si>
  <si>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</si>
  <si>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</si>
  <si>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</si>
  <si>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</si>
  <si>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</si>
  <si>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</si>
  <si>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</si>
  <si>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</si>
  <si>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</si>
  <si>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</si>
  <si>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</si>
  <si>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</si>
  <si>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</si>
  <si>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</si>
  <si>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</si>
  <si>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</si>
  <si>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</si>
  <si>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</si>
  <si>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</si>
  <si>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</si>
  <si>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</si>
  <si>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</si>
  <si>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</si>
  <si>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</si>
  <si>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</si>
  <si>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</si>
  <si>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</si>
  <si>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</si>
  <si>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</si>
  <si>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</si>
  <si>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</si>
  <si>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</si>
  <si>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</si>
  <si>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</si>
  <si>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</si>
  <si>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</si>
  <si>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</si>
  <si>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</si>
  <si>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</si>
  <si>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</si>
  <si>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</si>
  <si>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</si>
  <si>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</si>
  <si>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</si>
  <si>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</si>
  <si>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</si>
  <si>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</si>
  <si>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</si>
  <si>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</si>
  <si>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</si>
  <si>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</si>
  <si>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</si>
  <si>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</si>
  <si>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</si>
  <si>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</si>
  <si>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</si>
  <si>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</si>
  <si>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</si>
  <si>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</si>
  <si>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</si>
  <si>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</si>
  <si>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</si>
  <si>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</si>
  <si>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</si>
  <si>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</si>
  <si>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</si>
  <si>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</si>
  <si>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</si>
  <si>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</si>
  <si>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</si>
  <si>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</si>
  <si>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</si>
  <si>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</si>
  <si>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</si>
  <si>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</si>
  <si>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</si>
  <si>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</si>
  <si>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</si>
  <si>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</si>
  <si>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</si>
  <si>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</si>
  <si>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</si>
  <si>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</si>
  <si>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</si>
  <si>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</si>
  <si>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</si>
  <si>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</si>
  <si>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</si>
  <si>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</si>
  <si>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</si>
  <si>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</si>
  <si>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</si>
  <si>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</si>
  <si>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</si>
  <si>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</si>
  <si>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</si>
  <si>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</si>
  <si>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</si>
  <si>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</si>
  <si>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</si>
  <si>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</si>
  <si>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</si>
  <si>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</si>
  <si>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</si>
  <si>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</si>
  <si>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</si>
  <si>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</si>
  <si>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</si>
  <si>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</si>
  <si>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</si>
  <si>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</si>
  <si>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</si>
  <si>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</si>
  <si>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</si>
  <si>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</si>
  <si>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</si>
  <si>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</si>
  <si>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</si>
  <si>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</si>
  <si>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</si>
  <si>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</si>
  <si>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</si>
  <si>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</si>
  <si>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</si>
  <si>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</si>
  <si>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</si>
  <si>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</si>
  <si>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</si>
  <si>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</si>
  <si>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</si>
  <si>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</si>
  <si>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</si>
  <si>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</si>
  <si>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</si>
  <si>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</si>
  <si>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</si>
  <si>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</si>
  <si>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</si>
  <si>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</si>
  <si>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</si>
  <si>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</si>
  <si>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</si>
  <si>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</si>
  <si>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</si>
  <si>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</si>
  <si>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</si>
  <si>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</si>
  <si>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</si>
  <si>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</si>
  <si>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</si>
  <si>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</si>
  <si>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</si>
  <si>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</si>
  <si>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</si>
  <si>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</si>
  <si>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</si>
  <si>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</si>
  <si>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</si>
  <si>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</si>
  <si>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</si>
  <si>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</si>
  <si>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</si>
  <si>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</si>
  <si>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</si>
  <si>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</si>
  <si>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</si>
  <si>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</si>
  <si>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</si>
  <si>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</si>
  <si>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</si>
  <si>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</si>
  <si>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</si>
  <si>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</si>
  <si>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</si>
  <si>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</si>
  <si>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</si>
  <si>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</si>
  <si>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</si>
  <si>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</si>
  <si>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</si>
  <si>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</si>
  <si>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</si>
  <si>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</si>
  <si>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</si>
  <si>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</si>
  <si>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</si>
  <si>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</si>
  <si>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</si>
  <si>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</si>
  <si>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</si>
  <si>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</si>
  <si>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</si>
  <si>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</si>
  <si>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</si>
  <si>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</si>
  <si>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</si>
  <si>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</si>
  <si>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</si>
  <si>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</si>
  <si>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</si>
  <si>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</si>
  <si>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</si>
  <si>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</si>
  <si>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</si>
  <si>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</si>
  <si>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</si>
  <si>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</si>
  <si>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</si>
  <si>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</si>
  <si>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</si>
  <si>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</si>
  <si>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</si>
  <si>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</si>
  <si>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</si>
  <si>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</si>
  <si>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</si>
  <si>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</si>
  <si>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</si>
  <si>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</si>
  <si>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</si>
  <si>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</si>
  <si>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</si>
  <si>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</si>
  <si>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</si>
  <si>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</si>
  <si>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</si>
  <si>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</si>
  <si>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</si>
  <si>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</si>
  <si>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</si>
  <si>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</si>
  <si>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</si>
  <si>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</si>
  <si>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</si>
  <si>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</si>
  <si>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</si>
  <si>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</si>
  <si>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</si>
  <si>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</si>
  <si>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</si>
  <si>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</si>
  <si>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</si>
  <si>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</si>
  <si>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</si>
  <si>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</si>
  <si>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</si>
  <si>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</si>
  <si>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</si>
  <si>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</si>
  <si>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</si>
  <si>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</si>
  <si>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</si>
  <si>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</si>
  <si>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</si>
  <si>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</si>
  <si>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</si>
  <si>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</si>
  <si>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</si>
  <si>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</si>
  <si>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</si>
  <si>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</si>
  <si>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</si>
  <si>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</si>
  <si>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</si>
  <si>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</si>
  <si>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</si>
  <si>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</si>
  <si>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</si>
  <si>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</si>
  <si>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</si>
  <si>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</si>
  <si>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</si>
  <si>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</si>
  <si>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</si>
  <si>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</si>
  <si>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</si>
  <si>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</si>
  <si>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</si>
  <si>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</si>
  <si>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</si>
  <si>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</si>
  <si>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</si>
  <si>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</si>
  <si>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</si>
  <si>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</si>
  <si>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</si>
  <si>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</si>
  <si>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</si>
  <si>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</si>
  <si>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</si>
  <si>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</si>
  <si>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</si>
  <si>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</si>
  <si>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</si>
  <si>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</si>
  <si>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</si>
  <si>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</si>
  <si>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</si>
  <si>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</si>
  <si>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</si>
  <si>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</si>
  <si>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</si>
  <si>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</si>
  <si>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</si>
  <si>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</si>
  <si>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</si>
  <si>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</si>
  <si>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</si>
  <si>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</si>
  <si>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</si>
  <si>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</si>
  <si>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</si>
  <si>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</si>
  <si>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</si>
  <si>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</si>
  <si>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</si>
  <si>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</si>
  <si>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</si>
  <si>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</si>
  <si>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</si>
  <si>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</si>
  <si>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</si>
  <si>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</si>
  <si>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</si>
  <si>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</si>
  <si>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</si>
  <si>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</si>
  <si>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</si>
  <si>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</si>
  <si>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</si>
  <si>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</si>
  <si>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</si>
  <si>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</si>
  <si>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</si>
  <si>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</si>
  <si>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</si>
  <si>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</si>
  <si>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</si>
  <si>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</si>
  <si>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</si>
  <si>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</si>
  <si>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</si>
  <si>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</si>
  <si>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</si>
  <si>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</si>
  <si>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</si>
  <si>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</si>
  <si>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</si>
  <si>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</si>
  <si>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</si>
  <si>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</si>
  <si>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</si>
  <si>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</si>
  <si>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</si>
  <si>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</si>
  <si>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</si>
  <si>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</si>
  <si>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</si>
  <si>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</si>
  <si>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</si>
  <si>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</si>
  <si>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</si>
  <si>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</si>
  <si>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</si>
  <si>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</si>
  <si>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</si>
  <si>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</si>
  <si>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</si>
  <si>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</si>
  <si>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</si>
  <si>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</si>
  <si>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</si>
  <si>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</si>
  <si>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</si>
  <si>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</si>
  <si>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</si>
  <si>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</si>
  <si>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</si>
  <si>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</si>
  <si>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</si>
  <si>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</si>
  <si>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</si>
  <si>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</si>
  <si>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</si>
  <si>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</si>
  <si>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</si>
  <si>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</si>
  <si>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</si>
  <si>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</si>
  <si>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</si>
  <si>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</si>
  <si>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</si>
  <si>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</si>
  <si>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</si>
  <si>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</si>
  <si>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</si>
  <si>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</si>
  <si>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</si>
  <si>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</si>
  <si>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</si>
  <si>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</si>
  <si>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</si>
  <si>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</si>
  <si>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</si>
  <si>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</si>
  <si>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</si>
  <si>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</si>
  <si>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</si>
  <si>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</si>
  <si>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</si>
  <si>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</si>
  <si>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</si>
  <si>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</si>
  <si>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</si>
  <si>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</si>
  <si>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</si>
  <si>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</si>
  <si>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</si>
  <si>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</si>
  <si>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</si>
  <si>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</si>
  <si>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</si>
  <si>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</si>
  <si>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</si>
  <si>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</si>
  <si>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</si>
  <si>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</si>
  <si>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</si>
  <si>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</si>
  <si>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</si>
  <si>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</si>
  <si>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</si>
  <si>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</si>
  <si>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</si>
  <si>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</si>
  <si>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</si>
  <si>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</si>
  <si>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</si>
  <si>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</si>
  <si>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</si>
  <si>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</si>
  <si>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</si>
  <si>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</si>
  <si>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</si>
  <si>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</si>
  <si>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</si>
  <si>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</si>
  <si>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</si>
  <si>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</si>
  <si>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</si>
  <si>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</si>
  <si>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</si>
  <si>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</si>
  <si>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</si>
  <si>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</si>
  <si>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</si>
  <si>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</si>
  <si>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</si>
  <si>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</si>
  <si>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</si>
  <si>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</si>
  <si>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</si>
  <si>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</si>
  <si>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</si>
  <si>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</si>
  <si>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</si>
  <si>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</si>
  <si>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</si>
  <si>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</si>
  <si>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</si>
  <si>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</si>
  <si>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</si>
  <si>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</si>
  <si>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</si>
  <si>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</si>
  <si>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</si>
  <si>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</si>
  <si>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</si>
  <si>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</si>
  <si>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</si>
  <si>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</si>
  <si>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</si>
  <si>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</si>
  <si>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</si>
  <si>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</si>
  <si>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</si>
  <si>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</si>
  <si>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</si>
  <si>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</si>
  <si>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</si>
  <si>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</si>
  <si>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</si>
  <si>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</si>
  <si>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</si>
  <si>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</si>
  <si>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</si>
  <si>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</si>
  <si>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</si>
  <si>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</si>
  <si>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</si>
  <si>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</si>
  <si>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</si>
  <si>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</si>
  <si>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</si>
  <si>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</si>
  <si>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</si>
  <si>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</si>
  <si>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</si>
  <si>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</si>
  <si>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</si>
  <si>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</si>
  <si>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</si>
  <si>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</si>
  <si>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</si>
  <si>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</si>
  <si>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</si>
  <si>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</si>
  <si>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</si>
  <si>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</si>
  <si>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</si>
  <si>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</si>
  <si>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</si>
  <si>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</si>
  <si>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</si>
  <si>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</si>
  <si>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</si>
  <si>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</si>
  <si>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</si>
  <si>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</si>
  <si>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</si>
  <si>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</si>
  <si>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</si>
  <si>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</si>
  <si>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</si>
  <si>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</si>
  <si>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</si>
  <si>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</si>
  <si>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</si>
  <si>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</si>
  <si>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</si>
  <si>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</si>
  <si>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</si>
  <si>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</si>
  <si>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</si>
  <si>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</si>
  <si>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</si>
  <si>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</si>
  <si>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</si>
  <si>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</si>
  <si>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</si>
  <si>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</si>
  <si>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</si>
  <si>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</si>
  <si>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</si>
  <si>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</si>
  <si>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</si>
  <si>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</si>
  <si>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</si>
  <si>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</si>
  <si>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</si>
  <si>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</si>
  <si>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</si>
  <si>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</si>
  <si>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</si>
  <si>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</si>
  <si>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</si>
  <si>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</si>
  <si>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</si>
  <si>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</si>
  <si>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</si>
  <si>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</si>
  <si>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</si>
  <si>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</si>
  <si>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</si>
  <si>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</si>
  <si>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</si>
  <si>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</si>
  <si>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</si>
  <si>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</si>
  <si>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</si>
  <si>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</si>
  <si>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</si>
  <si>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</si>
  <si>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</si>
  <si>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</si>
  <si>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</si>
  <si>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</si>
  <si>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</si>
  <si>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</si>
  <si>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</si>
  <si>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</si>
  <si>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</si>
  <si>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</si>
  <si>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</si>
  <si>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</si>
  <si>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</si>
  <si>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</si>
  <si>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</si>
  <si>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</si>
  <si>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</si>
  <si>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</si>
  <si>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</si>
  <si>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</si>
  <si>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</si>
  <si>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</si>
  <si>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</si>
  <si>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</si>
  <si>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</si>
  <si>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</si>
  <si>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</si>
  <si>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</si>
  <si>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</si>
  <si>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</si>
  <si>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</si>
  <si>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</si>
  <si>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</si>
  <si>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</si>
  <si>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</si>
  <si>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</si>
  <si>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</si>
  <si>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</si>
  <si>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</si>
  <si>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</si>
  <si>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</si>
  <si>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</si>
  <si>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</si>
  <si>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</si>
  <si>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</si>
  <si>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</si>
  <si>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</si>
  <si>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</si>
  <si>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</si>
  <si>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</si>
  <si>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</si>
  <si>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</si>
  <si>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</si>
  <si>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</si>
  <si>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</si>
  <si>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</si>
  <si>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</si>
  <si>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</si>
  <si>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</si>
  <si>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</si>
  <si>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</si>
  <si>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</si>
  <si>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</si>
  <si>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</si>
  <si>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</si>
  <si>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</si>
  <si>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</si>
  <si>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</si>
  <si>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</si>
  <si>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</si>
  <si>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</si>
  <si>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</si>
  <si>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</si>
  <si>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</si>
  <si>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</si>
  <si>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</si>
  <si>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</si>
  <si>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</si>
  <si>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</si>
  <si>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</si>
  <si>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</si>
  <si>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</si>
  <si>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</si>
  <si>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</si>
  <si>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</si>
  <si>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</si>
  <si>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</si>
  <si>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</si>
  <si>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</si>
  <si>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</si>
  <si>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</si>
  <si>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</si>
  <si>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</si>
  <si>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</si>
  <si>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</si>
  <si>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</si>
  <si>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</si>
  <si>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</si>
  <si>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</si>
  <si>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</si>
  <si>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</si>
  <si>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</si>
  <si>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</si>
  <si>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</si>
  <si>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</si>
  <si>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</si>
  <si>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</si>
  <si>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</si>
  <si>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</si>
  <si>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</si>
  <si>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</si>
  <si>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</si>
  <si>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</si>
  <si>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</si>
  <si>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</si>
  <si>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</si>
  <si>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</si>
  <si>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</si>
  <si>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</si>
  <si>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</si>
  <si>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</si>
  <si>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</si>
  <si>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</si>
  <si>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</si>
  <si>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</si>
  <si>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</si>
  <si>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</si>
  <si>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</si>
  <si>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</si>
  <si>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</si>
  <si>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</si>
  <si>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</si>
  <si>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</si>
  <si>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</si>
  <si>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</si>
  <si>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</si>
  <si>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</si>
  <si>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</si>
  <si>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</si>
  <si>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</si>
  <si>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</si>
  <si>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</si>
  <si>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</si>
  <si>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</si>
  <si>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</si>
  <si>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</si>
  <si>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</si>
  <si>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</si>
  <si>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</si>
  <si>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</si>
  <si>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</si>
  <si>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</si>
  <si>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</si>
  <si>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</si>
  <si>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</si>
  <si>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</si>
  <si>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</si>
  <si>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</si>
  <si>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</si>
  <si>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</si>
  <si>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</si>
  <si>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</si>
  <si>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</si>
  <si>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</si>
  <si>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</si>
  <si>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</si>
  <si>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</si>
  <si>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</si>
  <si>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</si>
  <si>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</si>
  <si>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</si>
  <si>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</si>
  <si>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</si>
  <si>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</si>
  <si>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</si>
  <si>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</si>
  <si>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</si>
  <si>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</si>
  <si>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</si>
  <si>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</si>
  <si>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</si>
  <si>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</si>
  <si>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</si>
  <si>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</si>
  <si>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</si>
  <si>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</si>
  <si>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</si>
  <si>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</si>
  <si>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</si>
  <si>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</si>
  <si>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</si>
  <si>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</si>
  <si>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</si>
  <si>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</si>
  <si>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</si>
  <si>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</si>
  <si>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</si>
  <si>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</si>
  <si>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</si>
  <si>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</si>
  <si>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</si>
  <si>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</si>
  <si>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</si>
  <si>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</si>
  <si>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</si>
  <si>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</si>
  <si>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</si>
  <si>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</si>
  <si>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</si>
  <si>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</si>
  <si>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</si>
  <si>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</si>
  <si>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</si>
  <si>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</si>
  <si>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</si>
  <si>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</si>
  <si>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</si>
  <si>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</si>
  <si>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</si>
  <si>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</si>
  <si>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</si>
  <si>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</si>
  <si>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</si>
  <si>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</si>
  <si>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</si>
  <si>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</si>
  <si>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</si>
  <si>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</si>
  <si>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</si>
  <si>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</si>
  <si>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</si>
  <si>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</si>
  <si>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</si>
  <si>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</si>
  <si>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</si>
  <si>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</si>
  <si>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</si>
  <si>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</si>
  <si>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</si>
  <si>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</si>
  <si>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</si>
  <si>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</si>
  <si>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</si>
  <si>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</si>
  <si>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</si>
  <si>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</si>
  <si>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</si>
  <si>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</si>
  <si>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</si>
  <si>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</si>
  <si>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</si>
  <si>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</si>
  <si>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</si>
  <si>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</si>
  <si>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</si>
  <si>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</si>
  <si>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</si>
  <si>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</si>
  <si>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</si>
  <si>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</si>
  <si>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</si>
  <si>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</si>
  <si>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</si>
  <si>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</si>
  <si>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</si>
  <si>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</si>
  <si>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</si>
  <si>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</si>
  <si>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</si>
  <si>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</si>
  <si>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</si>
  <si>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</si>
  <si>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</si>
  <si>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</si>
  <si>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</si>
  <si>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</si>
  <si>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</si>
  <si>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</si>
  <si>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</si>
  <si>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</si>
  <si>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</si>
  <si>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</si>
  <si>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</si>
  <si>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</si>
  <si>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</si>
  <si>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</si>
  <si>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</si>
  <si>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</si>
  <si>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</si>
  <si>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</si>
  <si>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</si>
  <si>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</si>
  <si>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</si>
  <si>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</si>
  <si>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</si>
  <si>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</si>
  <si>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</si>
  <si>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</si>
  <si>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</si>
  <si>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</si>
  <si>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</si>
  <si>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</si>
  <si>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</si>
  <si>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</si>
  <si>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</si>
  <si>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</si>
  <si>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</si>
  <si>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</si>
  <si>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</si>
  <si>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</si>
  <si>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</si>
  <si>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</si>
  <si>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</si>
  <si>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</si>
  <si>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</si>
  <si>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</si>
  <si>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</si>
  <si>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</si>
  <si>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</si>
  <si>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</si>
  <si>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</si>
  <si>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</si>
  <si>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</si>
  <si>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</si>
  <si>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</si>
  <si>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</si>
  <si>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</si>
  <si>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</si>
  <si>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</si>
  <si>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</si>
  <si>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</si>
  <si>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</si>
  <si>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</si>
  <si>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</si>
  <si>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</si>
  <si>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</si>
  <si>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</si>
  <si>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</si>
  <si>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</si>
  <si>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</si>
  <si>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</si>
  <si>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</si>
  <si>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</si>
  <si>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</si>
  <si>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</si>
  <si>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</si>
  <si>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</si>
  <si>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</si>
  <si>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</si>
  <si>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</si>
  <si>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</si>
  <si>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</si>
  <si>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</si>
  <si>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</si>
  <si>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</si>
  <si>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</si>
  <si>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</si>
  <si>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</si>
  <si>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</si>
  <si>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</si>
  <si>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</si>
  <si>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</si>
  <si>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</si>
  <si>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</si>
  <si>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</si>
  <si>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</si>
  <si>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</si>
  <si>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</si>
  <si>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</si>
  <si>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</si>
  <si>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</si>
  <si>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</si>
  <si>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</si>
  <si>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</si>
  <si>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</si>
  <si>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</si>
  <si>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</si>
  <si>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</si>
  <si>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</si>
  <si>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</si>
  <si>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</si>
  <si>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</si>
  <si>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</si>
  <si>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</si>
  <si>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</si>
  <si>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</si>
  <si>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</si>
  <si>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</si>
  <si>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</si>
  <si>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</si>
  <si>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</si>
  <si>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</si>
  <si>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</si>
  <si>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</si>
  <si>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</si>
  <si>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</si>
  <si>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</si>
  <si>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</si>
  <si>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</si>
  <si>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</si>
  <si>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</si>
  <si>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</si>
  <si>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</si>
  <si>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</si>
  <si>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</si>
  <si>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</si>
  <si>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</si>
  <si>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</si>
  <si>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</si>
  <si>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</si>
  <si>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</si>
  <si>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</si>
  <si>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</si>
  <si>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</si>
  <si>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</si>
  <si>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</si>
  <si>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</si>
  <si>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</si>
  <si>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</si>
  <si>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</si>
  <si>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</si>
  <si>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</si>
  <si>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</si>
  <si>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</si>
  <si>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</si>
  <si>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</si>
  <si>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</si>
  <si>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</si>
  <si>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</si>
  <si>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</si>
  <si>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</si>
  <si>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</si>
  <si>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</si>
  <si>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</si>
  <si>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</si>
  <si>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</si>
  <si>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</si>
  <si>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</si>
  <si>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</si>
  <si>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</si>
  <si>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</si>
  <si>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</si>
  <si>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</si>
  <si>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</si>
  <si>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</si>
  <si>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</si>
  <si>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</si>
  <si>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</si>
  <si>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</si>
  <si>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</si>
  <si>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</si>
  <si>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</si>
  <si>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</si>
  <si>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</si>
  <si>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</si>
  <si>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</si>
  <si>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</si>
  <si>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</si>
  <si>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</si>
  <si>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</si>
  <si>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</si>
  <si>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</si>
  <si>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</si>
  <si>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</si>
  <si>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</si>
  <si>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</si>
  <si>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</si>
  <si>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</si>
  <si>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</si>
  <si>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</si>
  <si>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</si>
  <si>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</si>
  <si>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</si>
  <si>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</si>
  <si>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</si>
  <si>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</si>
  <si>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</si>
  <si>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</si>
  <si>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</si>
  <si>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</si>
  <si>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</si>
  <si>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</si>
  <si>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</si>
  <si>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</si>
  <si>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</si>
  <si>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</si>
  <si>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</si>
  <si>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</si>
  <si>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</si>
  <si>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</si>
  <si>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</si>
  <si>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</si>
  <si>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</si>
  <si>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</si>
  <si>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</si>
  <si>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</si>
  <si>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</si>
  <si>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</si>
  <si>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</si>
  <si>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</si>
  <si>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</si>
  <si>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</si>
  <si>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</si>
  <si>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</si>
  <si>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</si>
  <si>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</si>
  <si>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</si>
  <si>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</si>
  <si>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</si>
  <si>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</si>
  <si>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</si>
  <si>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</si>
  <si>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</si>
  <si>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</si>
  <si>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</si>
  <si>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</si>
  <si>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</si>
  <si>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</si>
  <si>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</si>
  <si>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</si>
  <si>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</si>
  <si>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</si>
  <si>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</si>
  <si>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</si>
  <si>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</si>
  <si>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</si>
  <si>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</si>
  <si>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</si>
  <si>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</si>
  <si>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</si>
  <si>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</si>
  <si>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</si>
  <si>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</si>
  <si>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</si>
  <si>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</si>
  <si>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</si>
  <si>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</si>
  <si>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</si>
  <si>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</si>
  <si>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</si>
  <si>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</si>
  <si>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</si>
  <si>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</si>
  <si>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</si>
  <si>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</si>
  <si>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</si>
  <si>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</si>
  <si>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</si>
  <si>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</si>
  <si>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</si>
  <si>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</si>
  <si>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</si>
  <si>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</si>
  <si>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</si>
  <si>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</si>
  <si>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</si>
  <si>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</si>
  <si>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</si>
  <si>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</si>
  <si>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</si>
  <si>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</si>
  <si>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</si>
  <si>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</si>
  <si>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</si>
  <si>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</si>
  <si>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</si>
  <si>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</si>
  <si>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</si>
  <si>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</si>
  <si>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</si>
  <si>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</si>
  <si>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</si>
  <si>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</si>
  <si>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</si>
  <si>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</si>
  <si>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</si>
  <si>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</si>
  <si>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</si>
  <si>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</si>
  <si>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</si>
  <si>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</si>
  <si>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</si>
  <si>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</si>
  <si>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</si>
  <si>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</si>
  <si>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</si>
  <si>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</si>
  <si>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</si>
  <si>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</si>
  <si>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</si>
  <si>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</si>
  <si>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</si>
  <si>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</si>
  <si>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</si>
  <si>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</si>
  <si>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</si>
  <si>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</si>
  <si>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</si>
  <si>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</si>
  <si>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</si>
  <si>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</si>
  <si>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</si>
  <si>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</si>
  <si>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</si>
  <si>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</si>
  <si>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</si>
  <si>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</si>
  <si>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</si>
  <si>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</si>
  <si>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</si>
  <si>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</si>
  <si>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</si>
  <si>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</si>
  <si>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</si>
  <si>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</si>
  <si>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</si>
  <si>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</si>
  <si>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</si>
  <si>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</si>
  <si>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</si>
  <si>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</si>
  <si>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</si>
  <si>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</si>
  <si>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</si>
  <si>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</si>
  <si>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</si>
  <si>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</si>
  <si>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</si>
  <si>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</si>
  <si>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</si>
  <si>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</si>
  <si>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</si>
  <si>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</si>
  <si>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</si>
  <si>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</si>
  <si>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</si>
  <si>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</si>
  <si>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</si>
  <si>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</si>
  <si>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</si>
  <si>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</si>
  <si>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</si>
  <si>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</si>
  <si>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</si>
  <si>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</si>
  <si>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</si>
  <si>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</si>
  <si>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</si>
  <si>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</si>
  <si>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</si>
  <si>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</si>
  <si>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</si>
  <si>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</si>
  <si>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</si>
  <si>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</si>
  <si>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</si>
  <si>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</si>
  <si>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</si>
  <si>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</si>
  <si>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</si>
  <si>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</si>
  <si>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</si>
  <si>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</si>
  <si>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</si>
  <si>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</si>
  <si>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</si>
  <si>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</si>
  <si>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</si>
  <si>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</si>
  <si>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</si>
  <si>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</si>
  <si>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</si>
  <si>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</si>
  <si>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</si>
  <si>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</si>
  <si>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</si>
  <si>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</si>
  <si>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</si>
  <si>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</si>
  <si>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</si>
  <si>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</si>
  <si>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</si>
  <si>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</si>
  <si>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</si>
  <si>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</si>
  <si>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</si>
  <si>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</si>
  <si>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</si>
  <si>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</si>
  <si>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</si>
  <si>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</si>
  <si>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</si>
  <si>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</si>
  <si>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</si>
  <si>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</si>
  <si>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</si>
  <si>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</si>
  <si>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</si>
  <si>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</si>
  <si>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</si>
  <si>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</si>
  <si>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</si>
  <si>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</si>
  <si>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</si>
  <si>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</si>
  <si>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</si>
  <si>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</si>
  <si>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</si>
  <si>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</si>
  <si>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</si>
  <si>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</si>
  <si>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</si>
  <si>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</si>
  <si>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</si>
  <si>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</si>
  <si>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</si>
  <si>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</si>
  <si>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</si>
  <si>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</si>
  <si>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</si>
  <si>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</si>
  <si>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</si>
  <si>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</si>
  <si>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</si>
  <si>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</si>
  <si>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</si>
  <si>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</si>
  <si>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</si>
  <si>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</si>
  <si>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</si>
  <si>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</si>
  <si>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</si>
  <si>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</si>
  <si>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</si>
  <si>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</si>
  <si>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</si>
  <si>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</si>
  <si>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</si>
  <si>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</si>
  <si>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</si>
  <si>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</si>
  <si>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</si>
  <si>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</si>
  <si>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</si>
  <si>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</si>
  <si>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</si>
  <si>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</si>
  <si>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</si>
  <si>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</si>
  <si>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</si>
  <si>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</si>
  <si>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</si>
  <si>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</si>
  <si>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</si>
  <si>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</si>
  <si>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</si>
  <si>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</si>
  <si>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</si>
  <si>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</si>
  <si>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</si>
  <si>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</si>
  <si>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</si>
  <si>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</si>
  <si>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</si>
  <si>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</si>
  <si>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</si>
  <si>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</si>
  <si>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</si>
  <si>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</si>
  <si>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</si>
  <si>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</si>
  <si>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</si>
  <si>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</si>
  <si>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</si>
  <si>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</si>
  <si>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</si>
  <si>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</si>
  <si>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</si>
  <si>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</si>
  <si>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</si>
  <si>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</si>
  <si>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</si>
  <si>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</si>
  <si>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</si>
  <si>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</si>
  <si>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</si>
  <si>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</si>
  <si>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</si>
  <si>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</si>
  <si>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</si>
  <si>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</si>
  <si>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</si>
  <si>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</si>
  <si>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</si>
  <si>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</si>
  <si>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</si>
  <si>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</si>
  <si>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</si>
  <si>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</si>
  <si>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</si>
  <si>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</si>
  <si>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</si>
  <si>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</si>
  <si>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</si>
  <si>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</si>
  <si>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</si>
  <si>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</si>
  <si>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</si>
  <si>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</si>
  <si>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</si>
  <si>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</si>
  <si>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</si>
  <si>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</si>
  <si>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</si>
  <si>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</si>
  <si>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</si>
  <si>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</si>
  <si>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</si>
  <si>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</si>
  <si>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</si>
  <si>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</si>
  <si>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</si>
  <si>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</si>
  <si>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</si>
  <si>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</si>
  <si>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</si>
  <si>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</si>
  <si>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</si>
  <si>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</si>
  <si>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</si>
  <si>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</si>
  <si>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</si>
  <si>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</si>
  <si>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</si>
  <si>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</si>
  <si>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</si>
  <si>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</si>
  <si>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</si>
  <si>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</si>
  <si>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</si>
  <si>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</si>
  <si>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</si>
  <si>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</si>
  <si>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</si>
  <si>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</si>
  <si>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</si>
  <si>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</si>
  <si>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</si>
  <si>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</si>
  <si>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</si>
  <si>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</si>
  <si>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</si>
  <si>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</si>
  <si>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</si>
  <si>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</si>
  <si>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</si>
  <si>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</si>
  <si>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</si>
  <si>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</si>
  <si>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</si>
  <si>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</si>
  <si>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</si>
  <si>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</si>
  <si>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</si>
  <si>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</si>
  <si>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</si>
  <si>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</si>
  <si>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</si>
  <si>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</si>
  <si>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</si>
  <si>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</si>
  <si>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</si>
  <si>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</si>
  <si>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</si>
  <si>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</si>
  <si>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</si>
  <si>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</si>
  <si>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</si>
  <si>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</si>
  <si>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</si>
  <si>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</si>
  <si>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</si>
  <si>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</si>
  <si>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</si>
  <si>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</si>
  <si>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</si>
  <si>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</si>
  <si>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</si>
  <si>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</si>
  <si>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</si>
  <si>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</si>
  <si>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</si>
  <si>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</si>
  <si>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</si>
  <si>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</si>
  <si>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</si>
  <si>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</si>
  <si>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</si>
  <si>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</si>
  <si>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</si>
  <si>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</si>
  <si>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</si>
  <si>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</si>
  <si>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</si>
  <si>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</si>
  <si>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</si>
  <si>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</si>
  <si>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</si>
  <si>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</si>
  <si>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</si>
  <si>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</si>
  <si>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</si>
  <si>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</si>
  <si>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</si>
  <si>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</si>
  <si>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</si>
  <si>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</si>
  <si>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</si>
  <si>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</si>
  <si>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</si>
  <si>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</si>
  <si>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</si>
  <si>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</si>
  <si>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</si>
  <si>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</si>
  <si>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</si>
  <si>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</si>
  <si>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</si>
  <si>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</si>
  <si>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</si>
  <si>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</si>
  <si>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</si>
  <si>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</si>
  <si>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</si>
  <si>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</si>
  <si>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</si>
  <si>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</si>
  <si>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</si>
  <si>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</si>
  <si>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</si>
  <si>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</si>
  <si>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</si>
  <si>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</si>
  <si>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</si>
  <si>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</si>
  <si>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</si>
  <si>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</si>
  <si>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</si>
  <si>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</si>
  <si>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</si>
  <si>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</si>
  <si>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</si>
  <si>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</si>
  <si>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</si>
  <si>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</si>
  <si>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</si>
  <si>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</si>
  <si>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</si>
  <si>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</si>
  <si>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</si>
  <si>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</si>
  <si>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</si>
  <si>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</si>
  <si>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</si>
  <si>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</si>
  <si>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</si>
  <si>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</si>
  <si>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</si>
  <si>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</si>
  <si>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</si>
  <si>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</si>
  <si>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</si>
  <si>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</si>
  <si>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</si>
  <si>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</si>
  <si>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</si>
  <si>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</si>
  <si>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</si>
  <si>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</si>
  <si>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</si>
  <si>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</si>
  <si>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</si>
  <si>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</si>
  <si>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</si>
  <si>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</si>
  <si>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</si>
  <si>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</si>
  <si>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</si>
  <si>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</si>
  <si>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</si>
  <si>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</si>
  <si>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</si>
  <si>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</si>
  <si>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</si>
  <si>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</si>
  <si>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</si>
  <si>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</si>
  <si>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</si>
  <si>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</si>
  <si>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</si>
  <si>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</si>
  <si>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</si>
  <si>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</si>
  <si>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</si>
  <si>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</si>
  <si>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</si>
  <si>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</si>
  <si>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</si>
  <si>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</si>
  <si>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</si>
  <si>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</si>
  <si>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</si>
  <si>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</si>
  <si>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</si>
  <si>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</si>
  <si>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</si>
  <si>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</si>
  <si>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</si>
  <si>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</si>
  <si>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</si>
  <si>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</si>
  <si>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</si>
  <si>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</si>
  <si>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</si>
  <si>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</si>
  <si>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</si>
  <si>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</si>
  <si>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</si>
  <si>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</si>
  <si>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</si>
  <si>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</si>
  <si>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</si>
  <si>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</si>
  <si>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</si>
  <si>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</si>
  <si>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</si>
  <si>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</si>
  <si>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</si>
  <si>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</si>
  <si>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</si>
  <si>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</si>
  <si>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</si>
  <si>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</si>
  <si>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</si>
  <si>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</si>
  <si>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</si>
  <si>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</si>
  <si>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</si>
  <si>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</si>
  <si>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</si>
  <si>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</si>
  <si>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</si>
  <si>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</si>
  <si>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</si>
  <si>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</si>
  <si>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</si>
  <si>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</si>
  <si>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</si>
  <si>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</si>
  <si>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</si>
  <si>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</si>
  <si>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</si>
  <si>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</si>
  <si>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</si>
  <si>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</si>
  <si>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</si>
  <si>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</si>
  <si>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</si>
  <si>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</si>
  <si>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</si>
  <si>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</si>
  <si>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</si>
  <si>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</si>
  <si>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</si>
  <si>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</si>
  <si>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</si>
  <si>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</si>
  <si>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</si>
  <si>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</si>
  <si>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</si>
  <si>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</si>
  <si>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</si>
  <si>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</si>
  <si>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</si>
  <si>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</si>
  <si>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</si>
  <si>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</si>
  <si>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</si>
  <si>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</si>
  <si>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</si>
  <si>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</si>
  <si>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</si>
  <si>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</si>
  <si>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</si>
  <si>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</si>
  <si>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</si>
  <si>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</si>
  <si>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</si>
  <si>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</si>
  <si>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</si>
  <si>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</si>
  <si>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</si>
  <si>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</si>
  <si>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</si>
  <si>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</si>
  <si>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</si>
  <si>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</si>
  <si>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</si>
  <si>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</si>
  <si>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</si>
  <si>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</si>
  <si>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</si>
  <si>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</si>
  <si>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</si>
  <si>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</si>
  <si>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</si>
  <si>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</si>
  <si>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</si>
  <si>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</si>
  <si>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</si>
  <si>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</si>
  <si>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</si>
  <si>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</si>
  <si>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</si>
  <si>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</si>
  <si>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</si>
  <si>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</si>
  <si>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</si>
  <si>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</si>
  <si>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</si>
  <si>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</si>
  <si>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</si>
  <si>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</si>
  <si>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</si>
  <si>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</si>
  <si>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</si>
  <si>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</si>
  <si>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</si>
  <si>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</si>
  <si>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</si>
  <si>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</si>
  <si>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</si>
  <si>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</si>
  <si>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</si>
  <si>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</si>
  <si>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</si>
  <si>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</si>
  <si>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</si>
  <si>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</si>
  <si>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</si>
  <si>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</si>
  <si>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</si>
  <si>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</si>
  <si>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</si>
  <si>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</si>
  <si>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</si>
  <si>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</si>
  <si>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</si>
  <si>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</si>
  <si>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</si>
  <si>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</si>
  <si>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</si>
  <si>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</si>
  <si>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</si>
  <si>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</si>
  <si>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</si>
  <si>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</si>
  <si>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</si>
  <si>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</si>
  <si>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</si>
  <si>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</si>
  <si>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</si>
  <si>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</si>
  <si>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</si>
  <si>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</si>
  <si>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</si>
  <si>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</si>
  <si>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</si>
  <si>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</si>
  <si>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</si>
  <si>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</si>
  <si>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</si>
  <si>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</si>
  <si>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</si>
  <si>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</si>
  <si>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</si>
  <si>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</si>
  <si>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</si>
  <si>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</si>
  <si>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</si>
  <si>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</si>
  <si>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</si>
  <si>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</si>
  <si>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</si>
  <si>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</si>
  <si>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</si>
  <si>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</si>
  <si>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</si>
  <si>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</si>
  <si>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</si>
  <si>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</si>
  <si>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</si>
  <si>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</si>
  <si>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</si>
  <si>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</si>
  <si>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</si>
  <si>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</si>
  <si>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</si>
  <si>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</si>
  <si>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</si>
  <si>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</si>
  <si>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</si>
  <si>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</si>
  <si>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</si>
  <si>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</si>
  <si>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</si>
  <si>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</si>
  <si>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</si>
  <si>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</si>
  <si>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</si>
  <si>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</si>
  <si>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</si>
  <si>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</si>
  <si>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</si>
  <si>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</si>
  <si>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</si>
  <si>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</si>
  <si>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</si>
  <si>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</si>
  <si>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</si>
  <si>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</si>
  <si>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</si>
  <si>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</si>
  <si>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</si>
  <si>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</si>
  <si>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</si>
  <si>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</si>
  <si>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</si>
  <si>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</si>
  <si>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</si>
  <si>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</si>
  <si>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</si>
  <si>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</si>
  <si>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</si>
  <si>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</si>
  <si>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</si>
  <si>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</si>
  <si>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</si>
  <si>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</si>
  <si>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</si>
  <si>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</si>
  <si>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</si>
  <si>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</si>
  <si>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</si>
  <si>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</si>
  <si>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</si>
  <si>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</si>
  <si>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</si>
  <si>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</si>
  <si>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</si>
  <si>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</si>
  <si>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</si>
  <si>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</si>
  <si>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</si>
  <si>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</si>
  <si>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</si>
  <si>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</si>
  <si>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</si>
  <si>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</si>
  <si>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</si>
  <si>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</si>
  <si>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</si>
  <si>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</si>
  <si>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</si>
  <si>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</si>
  <si>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</si>
  <si>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</si>
  <si>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</si>
  <si>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</si>
  <si>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</si>
  <si>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</si>
  <si>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</si>
  <si>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</si>
  <si>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</si>
  <si>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</si>
  <si>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</si>
  <si>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</si>
  <si>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</si>
  <si>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</si>
  <si>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</si>
  <si>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</si>
  <si>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</si>
  <si>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</si>
  <si>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</si>
  <si>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</si>
  <si>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</si>
  <si>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</si>
  <si>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</si>
  <si>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</si>
  <si>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</si>
  <si>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</si>
  <si>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</si>
  <si>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</si>
  <si>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</si>
  <si>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</si>
  <si>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</si>
  <si>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</si>
  <si>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</si>
  <si>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</si>
  <si>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</si>
  <si>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</si>
  <si>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</si>
  <si>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</si>
  <si>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</si>
  <si>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</si>
  <si>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</si>
  <si>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</si>
  <si>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</si>
  <si>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</si>
  <si>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</si>
  <si>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</si>
  <si>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</si>
  <si>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</si>
  <si>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</si>
  <si>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</si>
  <si>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</si>
  <si>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</si>
  <si>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</si>
  <si>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</si>
  <si>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</si>
  <si>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</si>
  <si>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</si>
  <si>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</si>
  <si>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</si>
  <si>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</si>
  <si>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</si>
  <si>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</si>
  <si>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</si>
  <si>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</si>
  <si>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</si>
  <si>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</si>
  <si>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</si>
  <si>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</si>
  <si>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</si>
  <si>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</si>
  <si>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</si>
  <si>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</si>
  <si>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</si>
  <si>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</si>
  <si>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</si>
  <si>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</si>
  <si>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</si>
  <si>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</si>
  <si>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</si>
  <si>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</si>
  <si>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</si>
  <si>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</si>
  <si>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</si>
  <si>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</si>
  <si>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</si>
  <si>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</si>
  <si>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</si>
  <si>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</si>
  <si>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</si>
  <si>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</si>
  <si>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</si>
  <si>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</si>
  <si>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</si>
  <si>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</si>
  <si>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</si>
  <si>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</si>
  <si>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</si>
  <si>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</si>
  <si>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</si>
  <si>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</si>
  <si>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</si>
  <si>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</si>
  <si>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</si>
  <si>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</si>
  <si>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</si>
  <si>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</si>
  <si>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</si>
  <si>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</si>
  <si>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</si>
  <si>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</si>
  <si>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</si>
  <si>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</si>
  <si>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</si>
  <si>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</si>
  <si>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</si>
  <si>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</si>
  <si>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</si>
  <si>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</si>
  <si>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</si>
  <si>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</si>
  <si>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</si>
  <si>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</si>
  <si>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</si>
  <si>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</si>
  <si>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</si>
  <si>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</si>
  <si>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</si>
  <si>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</si>
  <si>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</si>
  <si>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</si>
  <si>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</si>
  <si>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</si>
  <si>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</si>
  <si>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</si>
  <si>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</si>
  <si>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</si>
  <si>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</si>
  <si>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</si>
  <si>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</si>
  <si>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</si>
  <si>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</si>
  <si>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</si>
  <si>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</si>
  <si>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</si>
  <si>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</si>
  <si>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</si>
  <si>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</si>
  <si>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</si>
  <si>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</si>
  <si>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</si>
  <si>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</si>
  <si>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</si>
  <si>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</si>
  <si>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</si>
  <si>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</si>
  <si>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</si>
  <si>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</si>
  <si>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</si>
  <si>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</si>
  <si>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</si>
  <si>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</si>
  <si>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</si>
  <si>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</si>
  <si>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</si>
  <si>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</si>
  <si>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</si>
  <si>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</si>
  <si>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</si>
  <si>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</si>
  <si>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</si>
  <si>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</si>
  <si>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</si>
  <si>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</si>
  <si>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</si>
  <si>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</si>
  <si>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</si>
  <si>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</si>
  <si>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</si>
  <si>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</si>
  <si>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</si>
  <si>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</si>
  <si>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</si>
  <si>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</si>
  <si>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</si>
  <si>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</si>
  <si>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</si>
  <si>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</si>
  <si>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</si>
  <si>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</si>
  <si>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</si>
  <si>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</si>
  <si>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</si>
  <si>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</si>
  <si>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</si>
  <si>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</si>
  <si>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</si>
  <si>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</si>
  <si>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</si>
  <si>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</si>
  <si>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</si>
  <si>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</si>
  <si>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</si>
  <si>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</si>
  <si>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</si>
  <si>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</si>
  <si>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</si>
  <si>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</si>
  <si>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</si>
  <si>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</si>
  <si>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</si>
  <si>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</si>
  <si>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</si>
  <si>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</si>
  <si>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</si>
  <si>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</si>
  <si>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</si>
  <si>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</si>
  <si>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</si>
  <si>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</si>
  <si>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</si>
  <si>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</si>
  <si>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</si>
  <si>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</si>
  <si>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</si>
  <si>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</si>
  <si>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</si>
  <si>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</si>
  <si>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</si>
  <si>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</si>
  <si>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</si>
  <si>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</si>
  <si>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</si>
  <si>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</si>
  <si>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</si>
  <si>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</si>
  <si>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</si>
  <si>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</si>
  <si>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</si>
  <si>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</si>
  <si>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</si>
  <si>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</si>
  <si>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</si>
  <si>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</si>
  <si>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</si>
  <si>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</si>
  <si>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</si>
  <si>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</si>
  <si>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</si>
  <si>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</si>
  <si>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</si>
  <si>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</si>
  <si>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</si>
  <si>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</si>
  <si>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</si>
  <si>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</si>
  <si>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</si>
  <si>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</si>
  <si>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</si>
  <si>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</si>
  <si>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</si>
  <si>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</si>
  <si>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</si>
  <si>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</si>
  <si>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</si>
  <si>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</si>
  <si>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</si>
  <si>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</si>
  <si>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</si>
  <si>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</si>
  <si>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</si>
  <si>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</si>
  <si>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</si>
  <si>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</si>
  <si>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</si>
  <si>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</si>
  <si>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</si>
  <si>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</si>
  <si>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</si>
  <si>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</si>
  <si>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</si>
  <si>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</si>
  <si>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</si>
  <si>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</si>
  <si>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</si>
  <si>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</si>
  <si>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</si>
  <si>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</si>
  <si>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</si>
  <si>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</si>
  <si>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</si>
  <si>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</si>
  <si>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</si>
  <si>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</si>
  <si>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</si>
  <si>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</si>
  <si>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</si>
  <si>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</si>
  <si>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</si>
  <si>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</si>
  <si>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</si>
  <si>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</si>
  <si>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</si>
  <si>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</si>
  <si>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</si>
  <si>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</si>
  <si>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</si>
  <si>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</si>
  <si>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</si>
  <si>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</si>
  <si>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</si>
  <si>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</si>
  <si>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</si>
  <si>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</si>
  <si>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</si>
  <si>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</si>
  <si>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</si>
  <si>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</si>
  <si>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</si>
  <si>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</si>
  <si>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</si>
  <si>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</si>
  <si>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</si>
  <si>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</si>
  <si>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</si>
  <si>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</si>
  <si>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</si>
  <si>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</si>
  <si>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</si>
  <si>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</si>
  <si>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</si>
  <si>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</si>
  <si>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</si>
  <si>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</si>
  <si>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</si>
  <si>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</si>
  <si>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</si>
  <si>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</si>
  <si>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</si>
  <si>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</si>
  <si>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</si>
  <si>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</si>
  <si>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</si>
  <si>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</si>
  <si>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</si>
  <si>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</si>
  <si>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</si>
  <si>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</si>
  <si>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</si>
  <si>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</si>
  <si>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</si>
  <si>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</si>
  <si>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</si>
  <si>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</si>
  <si>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</si>
  <si>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</si>
  <si>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</si>
  <si>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</si>
  <si>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</si>
  <si>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</si>
  <si>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</si>
  <si>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</si>
  <si>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</si>
  <si>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</si>
  <si>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</si>
  <si>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</si>
  <si>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</si>
  <si>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</si>
  <si>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</si>
  <si>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</si>
  <si>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</si>
  <si>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</si>
  <si>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</si>
  <si>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</si>
  <si>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</si>
  <si>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</si>
  <si>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</si>
  <si>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</si>
  <si>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</si>
  <si>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</si>
  <si>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</si>
  <si>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</si>
  <si>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</si>
  <si>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</si>
  <si>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</si>
  <si>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</si>
  <si>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</si>
  <si>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</si>
  <si>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</si>
  <si>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</si>
  <si>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</si>
  <si>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</si>
  <si>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</si>
  <si>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</si>
  <si>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</si>
  <si>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</si>
  <si>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</si>
  <si>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</si>
  <si>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</si>
  <si>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</si>
  <si>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</si>
  <si>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</si>
  <si>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</si>
  <si>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</si>
  <si>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</si>
  <si>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</si>
  <si>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</si>
  <si>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</si>
  <si>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</si>
  <si>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</si>
  <si>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</si>
  <si>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</si>
  <si>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</si>
  <si>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</si>
  <si>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</si>
  <si>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</si>
  <si>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</si>
  <si>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</si>
  <si>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</si>
  <si>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</si>
  <si>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</si>
  <si>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</si>
  <si>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</si>
  <si>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</si>
  <si>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</si>
  <si>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</si>
  <si>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</si>
  <si>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</si>
  <si>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</si>
  <si>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</si>
  <si>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</si>
  <si>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</si>
  <si>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</si>
  <si>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</si>
  <si>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</si>
  <si>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</si>
  <si>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</si>
  <si>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</si>
  <si>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</si>
  <si>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</si>
  <si>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</si>
  <si>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</si>
  <si>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</si>
  <si>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</si>
  <si>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</si>
  <si>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</si>
  <si>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</si>
  <si>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</si>
  <si>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</si>
  <si>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</si>
  <si>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</si>
  <si>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</si>
  <si>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</si>
  <si>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</si>
  <si>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</si>
  <si>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</si>
  <si>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</si>
  <si>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</si>
  <si>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</si>
  <si>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</si>
  <si>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</si>
  <si>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</si>
  <si>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</si>
  <si>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</si>
  <si>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</si>
  <si>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</si>
  <si>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</si>
  <si>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</si>
  <si>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</si>
  <si>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</si>
  <si>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</si>
  <si>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</si>
  <si>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</si>
  <si>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</si>
  <si>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</si>
  <si>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</si>
  <si>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</si>
  <si>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</si>
  <si>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</si>
  <si>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</si>
  <si>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</si>
  <si>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</si>
  <si>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</si>
  <si>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</si>
  <si>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</si>
  <si>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</si>
  <si>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</si>
  <si>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</si>
  <si>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</si>
  <si>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</si>
  <si>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</si>
  <si>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</si>
  <si>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</si>
  <si>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</si>
  <si>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</si>
  <si>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</si>
  <si>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</si>
  <si>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</si>
  <si>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</si>
  <si>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</si>
  <si>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</si>
  <si>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</si>
  <si>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</si>
  <si>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</si>
  <si>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</si>
  <si>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</si>
  <si>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</si>
  <si>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</si>
  <si>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</si>
  <si>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</si>
  <si>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</si>
  <si>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</si>
  <si>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</si>
  <si>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</si>
  <si>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</si>
  <si>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</si>
  <si>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</si>
  <si>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</si>
  <si>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</si>
  <si>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</si>
  <si>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</si>
  <si>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</si>
  <si>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</si>
  <si>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</si>
  <si>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</si>
  <si>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</si>
  <si>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</si>
  <si>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</si>
  <si>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</si>
  <si>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</si>
  <si>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</si>
  <si>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</si>
  <si>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</si>
  <si>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</si>
  <si>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</si>
  <si>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</si>
  <si>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</si>
  <si>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</si>
  <si>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</si>
  <si>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</si>
  <si>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</si>
  <si>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</si>
  <si>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</si>
  <si>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</si>
  <si>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</si>
  <si>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</si>
  <si>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</si>
  <si>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</si>
  <si>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</si>
  <si>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</si>
  <si>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</si>
  <si>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</si>
  <si>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</si>
  <si>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</si>
  <si>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</si>
  <si>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</si>
  <si>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</si>
  <si>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</si>
  <si>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</si>
  <si>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</si>
  <si>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</si>
  <si>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</si>
  <si>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</si>
  <si>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</si>
  <si>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</si>
  <si>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</si>
  <si>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</si>
  <si>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</si>
  <si>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</si>
  <si>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</si>
  <si>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</si>
  <si>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</si>
  <si>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</si>
  <si>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</si>
  <si>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</si>
  <si>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</si>
  <si>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</si>
  <si>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</si>
  <si>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</si>
  <si>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</si>
  <si>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</si>
  <si>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</si>
  <si>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</si>
  <si>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</si>
  <si>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</si>
  <si>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</si>
  <si>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</si>
  <si>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</si>
  <si>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</si>
  <si>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</si>
  <si>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</si>
  <si>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</si>
  <si>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</si>
  <si>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</si>
  <si>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</si>
  <si>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</si>
  <si>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</si>
  <si>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</si>
  <si>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</si>
  <si>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</si>
  <si>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</si>
  <si>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</si>
  <si>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</si>
  <si>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</si>
  <si>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</si>
  <si>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</si>
  <si>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</si>
  <si>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</si>
  <si>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</si>
  <si>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</si>
  <si>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</si>
  <si>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</si>
  <si>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</si>
  <si>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</si>
  <si>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</si>
  <si>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</si>
  <si>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</si>
  <si>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</si>
  <si>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</si>
  <si>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</si>
  <si>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</si>
  <si>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</si>
  <si>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</si>
  <si>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</si>
  <si>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</si>
  <si>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</si>
  <si>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</si>
  <si>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</si>
  <si>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</si>
  <si>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</si>
  <si>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</si>
  <si>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</si>
  <si>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</si>
  <si>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</si>
  <si>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</si>
  <si>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</si>
  <si>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</si>
  <si>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</si>
  <si>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</si>
  <si>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</si>
  <si>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</si>
  <si>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</si>
  <si>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</si>
  <si>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</si>
  <si>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</si>
  <si>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</si>
  <si>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</si>
  <si>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</si>
  <si>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</si>
  <si>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</si>
  <si>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</si>
  <si>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</si>
  <si>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</si>
  <si>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</si>
  <si>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</si>
  <si>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</si>
  <si>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</si>
  <si>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</si>
  <si>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</si>
  <si>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</si>
  <si>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</si>
  <si>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</si>
  <si>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</si>
  <si>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</si>
  <si>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</si>
  <si>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</si>
  <si>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</si>
  <si>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</si>
  <si>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</si>
  <si>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</si>
  <si>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</si>
  <si>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</si>
  <si>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</si>
  <si>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</si>
  <si>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</si>
  <si>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</si>
  <si>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</si>
  <si>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</si>
  <si>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</si>
  <si>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</si>
  <si>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</si>
  <si>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</si>
  <si>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</si>
  <si>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</si>
  <si>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</si>
  <si>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</si>
  <si>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</si>
  <si>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</si>
  <si>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</si>
  <si>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</si>
  <si>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</si>
  <si>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</si>
  <si>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</si>
  <si>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</si>
  <si>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</si>
  <si>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</si>
  <si>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</si>
  <si>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</si>
  <si>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</si>
  <si>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</si>
  <si>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</si>
  <si>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</si>
  <si>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</si>
  <si>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</si>
  <si>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</si>
  <si>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</si>
  <si>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</si>
  <si>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</si>
  <si>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</si>
  <si>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</si>
  <si>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</si>
  <si>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</si>
  <si>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</si>
  <si>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</si>
  <si>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</si>
  <si>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</si>
  <si>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</si>
  <si>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</si>
  <si>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</si>
  <si>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</si>
  <si>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</si>
  <si>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</si>
  <si>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</si>
  <si>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</si>
  <si>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</si>
  <si>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</si>
  <si>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</si>
  <si>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</si>
  <si>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</si>
  <si>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</si>
  <si>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</si>
  <si>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</si>
  <si>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</si>
  <si>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</si>
  <si>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</si>
  <si>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</si>
  <si>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</si>
  <si>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</si>
  <si>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</si>
  <si>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</si>
  <si>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</si>
  <si>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</si>
  <si>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</si>
  <si>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</si>
  <si>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</si>
  <si>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</si>
  <si>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</si>
  <si>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</si>
  <si>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</si>
  <si>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</si>
  <si>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</si>
  <si>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</si>
  <si>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</si>
  <si>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</si>
  <si>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</si>
  <si>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</si>
  <si>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</si>
  <si>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</si>
  <si>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</si>
  <si>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</si>
  <si>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</si>
  <si>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</si>
  <si>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</si>
  <si>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</si>
  <si>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</si>
  <si>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</si>
  <si>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</si>
  <si>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</si>
  <si>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</si>
  <si>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</si>
  <si>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</si>
  <si>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</si>
  <si>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</si>
  <si>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</si>
  <si>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</si>
  <si>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</si>
  <si>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</si>
  <si>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</si>
  <si>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</si>
  <si>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</si>
  <si>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</si>
  <si>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</si>
  <si>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</si>
  <si>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</si>
  <si>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</si>
  <si>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</si>
  <si>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</si>
  <si>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</si>
  <si>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</si>
  <si>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</si>
  <si>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</si>
  <si>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</si>
  <si>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</si>
  <si>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</si>
  <si>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</si>
  <si>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</si>
  <si>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</si>
  <si>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</si>
  <si>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</si>
  <si>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</si>
  <si>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</si>
  <si>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</si>
  <si>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</si>
  <si>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</si>
  <si>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</si>
  <si>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</si>
  <si>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</si>
  <si>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</si>
  <si>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</si>
  <si>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</si>
  <si>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</si>
  <si>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</si>
  <si>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</si>
  <si>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</si>
  <si>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</si>
  <si>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</si>
  <si>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</si>
  <si>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</si>
  <si>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</si>
  <si>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</si>
  <si>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</si>
  <si>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</si>
  <si>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</si>
  <si>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</si>
  <si>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</si>
  <si>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</si>
  <si>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</si>
  <si>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</si>
  <si>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</si>
  <si>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</si>
  <si>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</si>
  <si>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</si>
  <si>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</si>
  <si>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</si>
  <si>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</si>
  <si>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</si>
  <si>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</si>
  <si>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</si>
  <si>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</si>
  <si>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</si>
  <si>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</si>
  <si>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</si>
  <si>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</si>
  <si>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</si>
  <si>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</si>
  <si>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</si>
  <si>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</si>
  <si>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</si>
  <si>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</si>
  <si>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</si>
  <si>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</si>
  <si>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</si>
  <si>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</si>
  <si>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</si>
  <si>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</si>
  <si>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</si>
  <si>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</si>
  <si>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</si>
  <si>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</si>
  <si>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</si>
  <si>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</si>
  <si>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</si>
  <si>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</si>
  <si>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</si>
  <si>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</si>
  <si>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</si>
  <si>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</si>
  <si>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</si>
  <si>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</si>
  <si>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</si>
  <si>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</si>
  <si>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</si>
  <si>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</si>
  <si>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</si>
  <si>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</si>
  <si>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</si>
  <si>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</si>
  <si>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</si>
  <si>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</si>
  <si>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</si>
  <si>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</si>
  <si>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</si>
  <si>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</si>
  <si>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</si>
  <si>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</si>
  <si>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</si>
  <si>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</si>
  <si>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</si>
  <si>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</si>
  <si>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</si>
  <si>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</si>
  <si>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</si>
  <si>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</si>
  <si>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</si>
  <si>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</si>
  <si>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</si>
  <si>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</si>
  <si>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</si>
  <si>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</si>
  <si>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</si>
  <si>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</si>
  <si>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</si>
  <si>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</si>
  <si>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</si>
  <si>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</si>
  <si>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</si>
  <si>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</si>
  <si>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</si>
  <si>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</si>
  <si>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</si>
  <si>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</si>
  <si>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</si>
  <si>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</si>
  <si>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</si>
  <si>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</si>
  <si>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</si>
  <si>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</si>
  <si>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</si>
  <si>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</si>
  <si>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</si>
  <si>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</si>
  <si>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</si>
  <si>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</si>
  <si>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</si>
  <si>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</si>
  <si>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</si>
  <si>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</si>
  <si>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</si>
  <si>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</si>
  <si>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</si>
  <si>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</si>
  <si>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</si>
  <si>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</si>
  <si>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</si>
  <si>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</si>
  <si>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</si>
  <si>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</si>
  <si>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</si>
  <si>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</si>
  <si>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</si>
  <si>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</si>
  <si>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</si>
  <si>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</si>
  <si>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</si>
  <si>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</si>
  <si>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</si>
  <si>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</si>
  <si>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</si>
  <si>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</si>
  <si>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</si>
  <si>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</si>
  <si>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</si>
  <si>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</si>
  <si>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</si>
  <si>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</si>
  <si>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</si>
  <si>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</si>
  <si>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</si>
  <si>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</si>
  <si>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</si>
  <si>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</si>
  <si>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</si>
  <si>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</si>
  <si>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</si>
  <si>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</si>
  <si>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</si>
  <si>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</si>
  <si>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</si>
  <si>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</si>
  <si>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</si>
  <si>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</si>
  <si>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</si>
  <si>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</si>
  <si>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</si>
  <si>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</si>
  <si>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</si>
  <si>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</si>
  <si>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</si>
  <si>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</si>
  <si>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</si>
  <si>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</si>
  <si>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</si>
  <si>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</si>
  <si>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</si>
  <si>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</si>
  <si>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</si>
  <si>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</si>
  <si>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</si>
  <si>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</si>
  <si>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</si>
  <si>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</si>
  <si>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</si>
  <si>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</si>
  <si>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</si>
  <si>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</si>
  <si>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</si>
  <si>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</si>
  <si>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</si>
  <si>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</si>
  <si>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</si>
  <si>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</si>
  <si>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</si>
  <si>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</si>
  <si>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</si>
  <si>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</si>
  <si>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</si>
  <si>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</si>
  <si>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</si>
  <si>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</si>
  <si>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</si>
  <si>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</si>
  <si>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</si>
  <si>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</si>
  <si>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</si>
  <si>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</si>
  <si>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</si>
  <si>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</si>
  <si>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</si>
  <si>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</si>
  <si>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</si>
  <si>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</si>
  <si>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</si>
  <si>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</si>
  <si>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</si>
  <si>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</si>
  <si>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</si>
  <si>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</si>
  <si>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</si>
  <si>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</si>
  <si>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</si>
  <si>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</si>
  <si>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</si>
  <si>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</si>
  <si>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</si>
  <si>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</si>
  <si>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</si>
  <si>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</si>
  <si>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</si>
  <si>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</si>
  <si>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</si>
  <si>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</si>
  <si>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</si>
  <si>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</si>
  <si>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</si>
  <si>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</si>
  <si>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</si>
  <si>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</si>
  <si>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</si>
  <si>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</si>
  <si>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</si>
  <si>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</si>
  <si>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</si>
  <si>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</si>
  <si>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</si>
  <si>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</si>
  <si>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</si>
  <si>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</si>
  <si>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</si>
  <si>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</si>
  <si>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</si>
  <si>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</si>
  <si>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</si>
  <si>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</si>
  <si>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</si>
  <si>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</si>
  <si>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</si>
  <si>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</si>
  <si>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</si>
  <si>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</si>
  <si>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</si>
  <si>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</si>
  <si>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</si>
  <si>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</si>
  <si>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</si>
  <si>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</si>
  <si>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</si>
  <si>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</si>
  <si>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</si>
  <si>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</si>
  <si>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</si>
  <si>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</si>
  <si>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</si>
  <si>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</si>
  <si>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</si>
  <si>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</si>
  <si>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</si>
  <si>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</si>
  <si>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</si>
  <si>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</si>
  <si>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</si>
  <si>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</si>
  <si>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</si>
  <si>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</si>
  <si>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</si>
  <si>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</si>
  <si>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</si>
  <si>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</si>
  <si>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</si>
  <si>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</si>
  <si>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</si>
  <si>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</si>
  <si>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</si>
  <si>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</si>
  <si>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</si>
  <si>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</si>
  <si>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</si>
  <si>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</si>
  <si>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</si>
  <si>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</si>
  <si>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</si>
  <si>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</si>
  <si>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</si>
  <si>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</si>
  <si>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</si>
  <si>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</si>
  <si>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</si>
  <si>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</si>
  <si>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</si>
  <si>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</si>
  <si>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</si>
  <si>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</si>
  <si>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</si>
  <si>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</si>
  <si>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</si>
  <si>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</si>
  <si>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</si>
  <si>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</si>
  <si>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</si>
  <si>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</si>
  <si>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</si>
  <si>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</si>
  <si>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</si>
  <si>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</si>
  <si>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</si>
  <si>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</si>
  <si>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</si>
  <si>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</si>
  <si>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</si>
  <si>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</si>
  <si>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</si>
  <si>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</si>
  <si>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</si>
  <si>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</si>
  <si>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</si>
  <si>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</si>
  <si>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</si>
  <si>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</si>
  <si>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</si>
  <si>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</si>
  <si>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</si>
  <si>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</si>
  <si>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</si>
  <si>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</si>
  <si>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</si>
  <si>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</si>
  <si>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</si>
  <si>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</si>
  <si>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</si>
  <si>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</si>
  <si>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</si>
  <si>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</si>
  <si>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</si>
  <si>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</si>
  <si>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</si>
  <si>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</si>
  <si>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</si>
  <si>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</si>
  <si>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</si>
  <si>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</si>
  <si>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</si>
  <si>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</si>
  <si>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</si>
  <si>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</si>
  <si>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</si>
  <si>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</si>
  <si>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</si>
  <si>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</si>
  <si>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</si>
  <si>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</si>
  <si>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</si>
  <si>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</si>
  <si>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</si>
  <si>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</si>
  <si>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</si>
  <si>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</si>
  <si>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</si>
  <si>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</si>
  <si>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</si>
  <si>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</si>
  <si>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</si>
  <si>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</si>
  <si>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</si>
  <si>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</si>
  <si>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</si>
  <si>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</si>
  <si>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</si>
  <si>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</si>
  <si>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</si>
  <si>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</si>
  <si>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</si>
  <si>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</si>
  <si>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</si>
  <si>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</si>
  <si>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</si>
  <si>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</si>
  <si>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</si>
  <si>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</si>
  <si>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</si>
  <si>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</si>
  <si>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</si>
  <si>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</si>
  <si>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</si>
  <si>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</si>
  <si>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</si>
  <si>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</si>
  <si>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</si>
  <si>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</si>
  <si>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</si>
  <si>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</si>
  <si>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</si>
  <si>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</si>
  <si>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</si>
  <si>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</si>
  <si>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</si>
  <si>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</si>
  <si>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</si>
  <si>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</si>
  <si>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</si>
  <si>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</si>
  <si>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</si>
  <si>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</si>
  <si>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</si>
  <si>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</si>
  <si>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</si>
  <si>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</si>
  <si>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</si>
  <si>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</si>
  <si>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</si>
  <si>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</si>
  <si>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</si>
  <si>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</si>
  <si>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</si>
  <si>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</si>
  <si>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</si>
  <si>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</si>
  <si>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</si>
  <si>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</si>
  <si>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</si>
  <si>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</si>
  <si>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</si>
  <si>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</si>
  <si>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</si>
  <si>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</si>
  <si>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</si>
  <si>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</si>
  <si>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</si>
  <si>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</si>
  <si>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</si>
  <si>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</si>
  <si>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</si>
  <si>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</si>
  <si>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</si>
  <si>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</si>
  <si>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</si>
  <si>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</si>
  <si>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</si>
  <si>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</si>
  <si>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</si>
  <si>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</si>
  <si>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</si>
  <si>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</si>
  <si>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</si>
  <si>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</si>
  <si>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</si>
  <si>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</si>
  <si>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</si>
  <si>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</si>
  <si>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</si>
  <si>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</si>
  <si>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</si>
  <si>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</si>
  <si>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</si>
  <si>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</si>
  <si>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</si>
  <si>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</si>
  <si>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</si>
  <si>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</si>
  <si>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</si>
  <si>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</si>
  <si>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</si>
  <si>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</si>
  <si>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</si>
  <si>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</si>
  <si>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</si>
  <si>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</si>
  <si>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</si>
  <si>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</si>
  <si>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</si>
  <si>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</si>
  <si>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</si>
  <si>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</si>
  <si>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</si>
  <si>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</si>
  <si>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</si>
  <si>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</si>
  <si>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</si>
  <si>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</si>
  <si>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</si>
  <si>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</si>
  <si>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</si>
  <si>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</si>
  <si>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</si>
  <si>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</si>
  <si>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</si>
  <si>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</si>
  <si>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</si>
  <si>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</si>
  <si>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</si>
  <si>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</si>
  <si>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</si>
  <si>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</si>
  <si>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</si>
  <si>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</si>
  <si>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</si>
  <si>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</si>
  <si>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</si>
  <si>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</si>
  <si>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</si>
  <si>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</si>
  <si>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</si>
  <si>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</si>
  <si>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</si>
  <si>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</si>
  <si>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</si>
  <si>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</si>
  <si>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</si>
  <si>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</si>
  <si>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</si>
  <si>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</si>
  <si>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</si>
  <si>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</si>
  <si>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</si>
  <si>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</si>
  <si>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</si>
  <si>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</si>
  <si>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</si>
  <si>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</si>
  <si>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</si>
  <si>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</si>
  <si>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</si>
  <si>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</si>
  <si>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</si>
  <si>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</si>
  <si>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</si>
  <si>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</si>
  <si>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</si>
  <si>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</si>
  <si>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</si>
  <si>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</si>
  <si>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</si>
  <si>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</si>
  <si>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</si>
  <si>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</si>
  <si>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</si>
  <si>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</si>
  <si>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</si>
  <si>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</si>
  <si>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</si>
  <si>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</si>
  <si>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</si>
  <si>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</si>
  <si>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</si>
  <si>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</si>
  <si>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</si>
  <si>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</si>
  <si>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</si>
  <si>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</si>
  <si>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</si>
  <si>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</si>
  <si>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</si>
  <si>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</si>
  <si>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</si>
  <si>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</si>
  <si>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</si>
  <si>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</si>
  <si>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</si>
  <si>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</si>
  <si>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</si>
  <si>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</si>
  <si>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</si>
  <si>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</si>
  <si>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</si>
  <si>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</si>
  <si>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</si>
  <si>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</si>
  <si>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</si>
  <si>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</si>
  <si>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</si>
  <si>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</si>
  <si>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</si>
  <si>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</si>
  <si>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</si>
  <si>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</si>
  <si>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</si>
  <si>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</si>
  <si>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</si>
  <si>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</si>
  <si>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</si>
  <si>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</si>
  <si>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</si>
  <si>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</si>
  <si>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</si>
  <si>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</si>
  <si>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</si>
  <si>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</si>
  <si>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</si>
  <si>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</si>
  <si>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</si>
  <si>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</si>
  <si>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</si>
  <si>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</si>
  <si>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</si>
  <si>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</si>
  <si>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</si>
  <si>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</si>
  <si>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</si>
  <si>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</si>
  <si>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</si>
  <si>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</si>
  <si>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</si>
  <si>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</si>
  <si>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</si>
  <si>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</si>
  <si>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</si>
  <si>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</si>
  <si>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</si>
  <si>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</si>
  <si>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</si>
  <si>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</si>
  <si>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</si>
  <si>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</si>
  <si>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</si>
  <si>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</si>
  <si>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</si>
  <si>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</si>
  <si>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</si>
  <si>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</si>
  <si>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</si>
  <si>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</si>
  <si>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</si>
  <si>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</si>
  <si>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</si>
  <si>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</si>
  <si>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</si>
  <si>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</si>
  <si>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</si>
  <si>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</si>
  <si>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</si>
  <si>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</si>
  <si>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</si>
  <si>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</si>
  <si>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</si>
  <si>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</si>
  <si>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</si>
  <si>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</si>
  <si>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</si>
  <si>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</si>
  <si>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</si>
  <si>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</si>
  <si>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</si>
  <si>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</si>
  <si>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</si>
  <si>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</si>
  <si>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</si>
  <si>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</si>
  <si>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</si>
  <si>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</si>
  <si>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</si>
  <si>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</si>
  <si>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</si>
  <si>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</si>
  <si>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</si>
  <si>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</si>
  <si>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</si>
  <si>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</si>
  <si>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</si>
  <si>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</si>
  <si>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</si>
  <si>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</si>
  <si>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</si>
  <si>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</si>
  <si>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</si>
  <si>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</si>
  <si>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</si>
  <si>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</si>
  <si>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</si>
  <si>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</si>
  <si>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</si>
  <si>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</si>
  <si>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</si>
  <si>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</si>
  <si>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</si>
  <si>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</si>
  <si>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</si>
  <si>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</si>
  <si>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</si>
  <si>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</si>
  <si>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</si>
  <si>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</si>
  <si>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</si>
  <si>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</si>
  <si>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</si>
  <si>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</si>
  <si>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</si>
  <si>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</si>
  <si>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</si>
  <si>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</si>
  <si>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</si>
  <si>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</si>
  <si>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</si>
  <si>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</si>
  <si>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</si>
  <si>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</si>
  <si>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</si>
  <si>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</si>
  <si>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</si>
  <si>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</si>
  <si>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</si>
  <si>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</si>
  <si>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</si>
  <si>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</si>
  <si>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</si>
  <si>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</si>
  <si>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</si>
  <si>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</si>
  <si>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</si>
  <si>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</si>
  <si>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</si>
  <si>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</si>
  <si>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</si>
  <si>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</si>
  <si>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</si>
  <si>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</si>
  <si>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</si>
  <si>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</si>
  <si>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</si>
  <si>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</si>
  <si>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</si>
  <si>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</si>
  <si>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</si>
  <si>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</si>
  <si>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</si>
  <si>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</si>
  <si>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</si>
  <si>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</si>
  <si>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</si>
  <si>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</si>
  <si>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</si>
  <si>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</si>
  <si>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</si>
  <si>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</si>
  <si>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</si>
  <si>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</si>
  <si>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</si>
  <si>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</si>
  <si>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</si>
  <si>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</si>
  <si>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</si>
  <si>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</si>
  <si>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</si>
  <si>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</si>
  <si>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</si>
  <si>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</si>
  <si>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</si>
  <si>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</si>
  <si>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</si>
  <si>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</si>
  <si>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</si>
  <si>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</si>
  <si>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</si>
  <si>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</si>
  <si>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</si>
  <si>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</si>
  <si>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</si>
  <si>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</si>
  <si>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</si>
  <si>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</si>
  <si>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</si>
  <si>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</si>
  <si>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</si>
  <si>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</si>
  <si>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</si>
  <si>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</si>
  <si>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</si>
  <si>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</si>
  <si>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</si>
  <si>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</si>
  <si>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</si>
  <si>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</si>
  <si>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</si>
  <si>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</si>
  <si>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</si>
  <si>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</si>
  <si>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</si>
  <si>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</si>
  <si>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</si>
  <si>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</si>
  <si>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</si>
  <si>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</si>
  <si>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</si>
  <si>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</si>
  <si>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</si>
  <si>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</si>
  <si>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</si>
  <si>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</si>
  <si>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</si>
  <si>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</si>
  <si>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</si>
  <si>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</si>
  <si>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</si>
  <si>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</si>
  <si>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</si>
  <si>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</si>
  <si>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</si>
  <si>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</si>
  <si>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</si>
  <si>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</si>
  <si>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</si>
  <si>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</si>
  <si>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</si>
  <si>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</si>
  <si>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</si>
  <si>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</si>
  <si>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</si>
  <si>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</si>
  <si>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</si>
  <si>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</si>
  <si>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</si>
  <si>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</si>
  <si>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</si>
  <si>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</si>
  <si>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</si>
  <si>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</si>
  <si>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</si>
  <si>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</si>
  <si>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</si>
  <si>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</si>
  <si>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</si>
  <si>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</si>
  <si>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</si>
  <si>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</si>
  <si>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</si>
  <si>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</si>
  <si>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</si>
  <si>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</si>
  <si>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</si>
  <si>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</si>
  <si>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</si>
  <si>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</si>
  <si>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</si>
  <si>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</si>
  <si>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</si>
  <si>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</si>
  <si>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</si>
  <si>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</si>
  <si>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</si>
  <si>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</si>
  <si>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</si>
  <si>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</si>
  <si>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</si>
  <si>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</si>
  <si>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</si>
  <si>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</si>
  <si>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</si>
  <si>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</si>
  <si>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</si>
  <si>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</si>
  <si>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</si>
  <si>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</si>
  <si>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</si>
  <si>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</si>
  <si>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</si>
  <si>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</si>
  <si>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</si>
  <si>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</si>
  <si>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</si>
  <si>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</si>
  <si>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</si>
  <si>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</si>
  <si>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</si>
  <si>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</si>
  <si>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</si>
  <si>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</si>
  <si>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</si>
  <si>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</si>
  <si>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</si>
  <si>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</si>
  <si>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</si>
  <si>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</si>
  <si>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</si>
  <si>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</si>
  <si>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</si>
  <si>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</si>
  <si>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</si>
  <si>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</si>
  <si>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</si>
  <si>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</si>
  <si>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</si>
  <si>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</si>
  <si>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</si>
  <si>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</si>
  <si>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</si>
  <si>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</si>
  <si>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</si>
  <si>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</si>
  <si>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</si>
  <si>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</si>
  <si>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</si>
  <si>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</si>
  <si>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</si>
  <si>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</si>
  <si>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</si>
  <si>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</si>
  <si>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</si>
  <si>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</si>
  <si>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</si>
  <si>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</si>
  <si>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</si>
  <si>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</si>
  <si>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</si>
  <si>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</si>
  <si>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</si>
  <si>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</si>
  <si>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</si>
  <si>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</si>
  <si>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</si>
  <si>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</si>
  <si>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</si>
  <si>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</si>
  <si>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</si>
  <si>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</si>
  <si>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</si>
  <si>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</si>
  <si>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</si>
  <si>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</si>
  <si>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</si>
  <si>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</si>
  <si>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</si>
  <si>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</si>
  <si>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</si>
  <si>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</si>
  <si>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</si>
  <si>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</si>
  <si>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</si>
  <si>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</si>
  <si>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</si>
  <si>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</si>
  <si>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</si>
  <si>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</si>
  <si>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</si>
  <si>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</si>
  <si>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</si>
  <si>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</si>
  <si>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</si>
  <si>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</si>
  <si>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</si>
  <si>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</si>
  <si>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</si>
  <si>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</si>
  <si>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</si>
  <si>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</si>
  <si>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</si>
  <si>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</si>
  <si>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</si>
  <si>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</si>
  <si>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</si>
  <si>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</si>
  <si>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</si>
  <si>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</si>
  <si>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</si>
  <si>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</si>
  <si>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</si>
  <si>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</si>
  <si>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</si>
  <si>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</si>
  <si>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</si>
  <si>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</si>
  <si>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</si>
  <si>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</si>
  <si>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</si>
  <si>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</si>
  <si>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</si>
  <si>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</si>
  <si>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</si>
  <si>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</si>
  <si>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</si>
  <si>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</si>
  <si>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</si>
  <si>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</si>
  <si>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</si>
  <si>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</si>
  <si>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</si>
  <si>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</si>
  <si>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</si>
  <si>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</si>
  <si>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</si>
  <si>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</si>
  <si>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</si>
  <si>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</si>
  <si>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</si>
  <si>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</si>
  <si>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</si>
  <si>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</si>
  <si>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</si>
  <si>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</si>
  <si>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</si>
  <si>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</si>
  <si>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</si>
  <si>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</si>
  <si>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</si>
  <si>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</si>
  <si>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</si>
  <si>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</si>
  <si>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</si>
  <si>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</si>
  <si>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</si>
  <si>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</si>
  <si>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</si>
  <si>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</si>
  <si>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</si>
  <si>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</si>
  <si>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</si>
  <si>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</si>
  <si>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</si>
  <si>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</si>
  <si>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</si>
  <si>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</si>
  <si>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</si>
  <si>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</si>
  <si>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</si>
  <si>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</si>
  <si>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</si>
  <si>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</si>
  <si>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</si>
  <si>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</si>
  <si>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</si>
  <si>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</si>
  <si>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</si>
  <si>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</si>
  <si>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</si>
  <si>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</si>
  <si>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</si>
  <si>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</si>
  <si>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</si>
  <si>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</si>
  <si>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</si>
  <si>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</si>
  <si>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</si>
  <si>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</si>
  <si>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</si>
  <si>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</si>
  <si>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</si>
  <si>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</si>
  <si>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</si>
  <si>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</si>
  <si>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</si>
  <si>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</si>
  <si>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</si>
  <si>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</si>
  <si>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</si>
  <si>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</si>
  <si>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</si>
  <si>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</si>
  <si>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</si>
  <si>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</si>
  <si>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</si>
  <si>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</si>
  <si>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</si>
  <si>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</si>
  <si>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</si>
  <si>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</si>
  <si>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</si>
  <si>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</si>
  <si>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</si>
  <si>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</si>
  <si>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</si>
  <si>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</si>
  <si>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</si>
  <si>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</si>
  <si>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</si>
  <si>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</si>
  <si>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</si>
  <si>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</si>
  <si>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</si>
  <si>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</si>
  <si>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</si>
  <si>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</si>
  <si>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</si>
  <si>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</si>
  <si>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</si>
  <si>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</si>
  <si>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</si>
  <si>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</si>
  <si>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</si>
  <si>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</si>
  <si>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</si>
  <si>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</si>
  <si>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</si>
  <si>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</si>
  <si>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</si>
  <si>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</si>
  <si>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</si>
  <si>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</si>
  <si>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</si>
  <si>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</si>
  <si>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</si>
  <si>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</si>
  <si>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</si>
  <si>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</si>
  <si>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</si>
  <si>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</si>
  <si>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</si>
  <si>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</si>
  <si>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</si>
  <si>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</si>
  <si>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</si>
  <si>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</si>
  <si>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</si>
  <si>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</si>
  <si>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</si>
  <si>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</si>
  <si>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</si>
  <si>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</si>
  <si>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</si>
  <si>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</si>
  <si>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</si>
  <si>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</si>
  <si>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</si>
  <si>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</si>
  <si>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</si>
  <si>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</si>
  <si>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</si>
  <si>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</si>
  <si>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</si>
  <si>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</si>
  <si>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</si>
  <si>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</si>
  <si>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</si>
  <si>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</si>
  <si>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</si>
  <si>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</si>
  <si>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</si>
  <si>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</si>
  <si>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</si>
  <si>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</si>
  <si>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</si>
  <si>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</si>
  <si>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</si>
  <si>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</si>
  <si>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</si>
  <si>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</si>
  <si>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</si>
  <si>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</si>
  <si>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</si>
  <si>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</si>
  <si>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</si>
  <si>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</si>
  <si>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</si>
  <si>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</si>
  <si>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</si>
  <si>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</si>
  <si>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</si>
  <si>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</si>
  <si>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</si>
  <si>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</si>
  <si>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</si>
  <si>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</si>
  <si>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</si>
  <si>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</si>
  <si>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</si>
  <si>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</si>
  <si>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</si>
  <si>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</si>
  <si>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</si>
  <si>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</si>
  <si>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</si>
  <si>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</si>
  <si>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</si>
  <si>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</si>
  <si>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</si>
  <si>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</si>
  <si>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</si>
  <si>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</si>
  <si>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</si>
  <si>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</si>
  <si>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</si>
  <si>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</si>
  <si>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</si>
  <si>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</si>
  <si>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</si>
  <si>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</si>
  <si>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</si>
  <si>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</si>
  <si>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</si>
  <si>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</si>
  <si>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</si>
  <si>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</si>
  <si>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</si>
  <si>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</si>
  <si>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</si>
  <si>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</si>
  <si>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</si>
  <si>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</si>
  <si>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</si>
  <si>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</si>
  <si>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</si>
  <si>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</si>
  <si>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</si>
  <si>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</si>
  <si>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</si>
  <si>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</si>
  <si>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</si>
  <si>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</si>
  <si>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</si>
  <si>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</si>
  <si>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</si>
  <si>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</si>
  <si>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</si>
  <si>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</si>
  <si>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</si>
  <si>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</si>
  <si>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</si>
  <si>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</si>
  <si>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</si>
  <si>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</si>
  <si>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</si>
  <si>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</si>
  <si>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</si>
  <si>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</si>
  <si>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</si>
  <si>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</si>
  <si>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</si>
  <si>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</si>
  <si>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</si>
  <si>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</si>
  <si>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</si>
  <si>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</si>
  <si>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</si>
  <si>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</si>
  <si>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</si>
  <si>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</si>
  <si>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</si>
  <si>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</si>
  <si>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</si>
  <si>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</si>
  <si>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</si>
  <si>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</si>
  <si>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</si>
  <si>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</si>
  <si>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</si>
  <si>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</si>
  <si>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</si>
  <si>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</si>
  <si>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</si>
  <si>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</si>
  <si>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</si>
  <si>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</si>
  <si>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</si>
  <si>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</si>
  <si>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</si>
  <si>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</si>
  <si>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</si>
  <si>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</si>
  <si>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</si>
  <si>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</si>
  <si>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</si>
  <si>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</si>
  <si>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</si>
  <si>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</si>
  <si>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</si>
  <si>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</si>
  <si>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</si>
  <si>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</si>
  <si>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</si>
  <si>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</si>
  <si>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</si>
  <si>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</si>
  <si>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</si>
  <si>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</si>
  <si>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</si>
  <si>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</si>
  <si>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</si>
  <si>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</si>
  <si>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</si>
  <si>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</si>
  <si>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</si>
  <si>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</si>
  <si>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</si>
  <si>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</si>
  <si>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</si>
  <si>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</si>
  <si>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</si>
  <si>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</si>
  <si>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</si>
  <si>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</si>
  <si>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</si>
  <si>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</si>
  <si>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</si>
  <si>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</si>
  <si>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</si>
  <si>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</si>
  <si>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</si>
  <si>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</si>
  <si>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</si>
  <si>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</si>
  <si>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</si>
  <si>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</si>
  <si>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</si>
  <si>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</si>
  <si>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</si>
  <si>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</si>
  <si>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</si>
  <si>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</si>
  <si>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</si>
  <si>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</si>
  <si>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</si>
  <si>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</si>
  <si>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</si>
  <si>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</si>
  <si>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</si>
  <si>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</si>
  <si>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</si>
  <si>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</si>
  <si>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</si>
  <si>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</si>
  <si>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</si>
  <si>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</si>
  <si>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</si>
  <si>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</si>
  <si>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</si>
  <si>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</si>
  <si>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</si>
  <si>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</si>
  <si>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</si>
  <si>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</si>
  <si>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</si>
  <si>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</si>
  <si>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</si>
  <si>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</si>
  <si>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</si>
  <si>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</si>
  <si>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</si>
  <si>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</si>
  <si>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</si>
  <si>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</si>
  <si>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</si>
  <si>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</si>
  <si>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</si>
  <si>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</si>
  <si>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</si>
  <si>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</si>
  <si>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</si>
  <si>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</si>
  <si>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</si>
  <si>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</si>
  <si>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</si>
  <si>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</si>
  <si>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</si>
  <si>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</si>
  <si>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</si>
  <si>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</si>
  <si>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</si>
  <si>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</si>
  <si>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</si>
  <si>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</si>
  <si>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</si>
  <si>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</si>
  <si>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</si>
  <si>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</si>
  <si>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</si>
  <si>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</si>
  <si>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</si>
  <si>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</si>
  <si>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</si>
  <si>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</si>
  <si>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</si>
  <si>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</si>
  <si>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</si>
  <si>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</si>
  <si>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</si>
  <si>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</si>
  <si>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</si>
  <si>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</si>
  <si>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</si>
  <si>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</si>
  <si>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</si>
  <si>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</si>
  <si>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</si>
  <si>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</si>
  <si>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</si>
  <si>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</si>
  <si>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</si>
  <si>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</si>
  <si>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</si>
  <si>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</si>
  <si>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</si>
  <si>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</si>
  <si>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</si>
  <si>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</si>
  <si>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</si>
  <si>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</si>
  <si>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</si>
  <si>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</si>
  <si>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</si>
  <si>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</si>
  <si>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</si>
  <si>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</si>
  <si>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</si>
  <si>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</si>
  <si>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</si>
  <si>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</si>
  <si>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</si>
  <si>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</si>
  <si>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</si>
  <si>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</si>
  <si>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</si>
  <si>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</si>
  <si>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</si>
  <si>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</si>
  <si>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</si>
  <si>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</si>
  <si>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</si>
  <si>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</si>
  <si>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</si>
  <si>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</si>
  <si>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</si>
  <si>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</si>
  <si>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</si>
  <si>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</si>
  <si>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</si>
  <si>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</si>
  <si>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</si>
  <si>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</si>
  <si>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</si>
  <si>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</si>
  <si>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</si>
  <si>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</si>
  <si>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</si>
  <si>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</si>
  <si>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</si>
  <si>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</si>
  <si>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</si>
  <si>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</si>
  <si>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</si>
  <si>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</si>
  <si>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</si>
  <si>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</si>
  <si>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</si>
  <si>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</si>
  <si>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</si>
  <si>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</si>
  <si>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</si>
  <si>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</si>
  <si>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</si>
  <si>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</si>
  <si>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</si>
  <si>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</si>
  <si>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</si>
  <si>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</si>
  <si>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</si>
  <si>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</si>
  <si>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</si>
  <si>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</si>
  <si>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</si>
  <si>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</si>
  <si>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</si>
  <si>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</si>
  <si>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</si>
  <si>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</si>
  <si>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</si>
  <si>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</si>
  <si>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</si>
  <si>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</si>
  <si>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</si>
  <si>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</si>
  <si>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</si>
  <si>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</si>
  <si>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</si>
  <si>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</si>
  <si>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</si>
  <si>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</si>
  <si>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</si>
  <si>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</si>
  <si>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</si>
  <si>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</si>
  <si>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</si>
  <si>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</si>
  <si>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</si>
  <si>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</si>
  <si>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</si>
  <si>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</si>
  <si>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</si>
  <si>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</si>
  <si>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</si>
  <si>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</si>
  <si>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</si>
  <si>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</si>
  <si>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</si>
  <si>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</si>
  <si>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</si>
  <si>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</si>
  <si>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</si>
  <si>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</si>
  <si>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</si>
  <si>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</si>
  <si>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</si>
  <si>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</si>
  <si>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</si>
  <si>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</si>
  <si>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</si>
  <si>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</si>
  <si>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</si>
  <si>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</si>
  <si>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</si>
  <si>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</si>
  <si>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</si>
  <si>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</si>
  <si>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</si>
  <si>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</si>
  <si>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</si>
  <si>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</si>
  <si>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</si>
  <si>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</si>
  <si>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</si>
  <si>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</si>
  <si>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</si>
  <si>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</si>
  <si>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</si>
  <si>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</si>
  <si>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</si>
  <si>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</si>
  <si>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</si>
  <si>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</si>
  <si>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</si>
  <si>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</si>
  <si>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</si>
  <si>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</si>
  <si>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</si>
  <si>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</si>
  <si>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</si>
  <si>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</si>
  <si>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</si>
  <si>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</si>
  <si>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</si>
  <si>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</si>
  <si>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</si>
  <si>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</si>
  <si>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</si>
  <si>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</si>
  <si>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</si>
  <si>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</si>
  <si>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</si>
  <si>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</si>
  <si>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</si>
  <si>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</si>
  <si>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</si>
  <si>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</si>
  <si>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</si>
  <si>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</si>
  <si>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</si>
  <si>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</si>
  <si>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</si>
  <si>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</si>
  <si>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</si>
  <si>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</si>
  <si>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</si>
  <si>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</si>
  <si>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</si>
  <si>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</si>
  <si>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</si>
  <si>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</si>
  <si>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</si>
  <si>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</si>
  <si>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</si>
  <si>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</si>
  <si>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</si>
  <si>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</si>
  <si>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</si>
  <si>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</si>
  <si>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</si>
  <si>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</si>
  <si>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</si>
  <si>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</si>
  <si>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</si>
  <si>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</si>
  <si>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</si>
  <si>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</si>
  <si>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</si>
  <si>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</si>
  <si>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</si>
  <si>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</si>
  <si>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</si>
  <si>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</si>
  <si>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</si>
  <si>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</si>
  <si>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</si>
  <si>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</si>
  <si>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</si>
  <si>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</si>
  <si>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</si>
  <si>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</si>
  <si>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</si>
  <si>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</si>
  <si>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</si>
  <si>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</si>
  <si>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</si>
  <si>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</si>
  <si>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</si>
  <si>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</si>
  <si>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</si>
  <si>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</si>
  <si>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</si>
  <si>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</si>
  <si>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</si>
  <si>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</si>
  <si>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</si>
  <si>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</si>
  <si>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</si>
  <si>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</si>
  <si>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</si>
  <si>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</si>
  <si>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</si>
  <si>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</si>
  <si>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</si>
  <si>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</si>
  <si>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</si>
  <si>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</si>
  <si>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</si>
  <si>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</si>
  <si>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</si>
  <si>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</si>
  <si>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</si>
  <si>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</si>
  <si>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</si>
  <si>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</si>
  <si>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</si>
  <si>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</si>
  <si>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</si>
  <si>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</si>
  <si>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</si>
  <si>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</si>
  <si>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</si>
  <si>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</si>
  <si>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</si>
  <si>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</si>
  <si>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</si>
  <si>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</si>
  <si>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</si>
  <si>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</si>
  <si>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</si>
  <si>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</si>
  <si>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</si>
  <si>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</si>
  <si>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</si>
  <si>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</si>
  <si>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</si>
  <si>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</si>
  <si>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</si>
  <si>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</si>
  <si>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</si>
  <si>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</si>
  <si>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</si>
  <si>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</si>
  <si>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</si>
  <si>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</si>
  <si>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</si>
  <si>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</si>
  <si>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</si>
  <si>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</si>
  <si>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</si>
  <si>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</si>
  <si>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</si>
  <si>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</si>
  <si>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</si>
  <si>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</si>
  <si>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</si>
  <si>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</si>
  <si>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</si>
  <si>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</si>
  <si>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</si>
  <si>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</si>
  <si>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</si>
  <si>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</si>
  <si>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</si>
  <si>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</si>
  <si>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</si>
  <si>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</si>
  <si>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</si>
  <si>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</si>
  <si>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</si>
  <si>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</si>
  <si>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</si>
  <si>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</si>
  <si>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</si>
  <si>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</si>
  <si>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</si>
  <si>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</si>
  <si>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</si>
  <si>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</si>
  <si>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</si>
  <si>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</si>
  <si>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</si>
  <si>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</si>
  <si>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</si>
  <si>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</si>
  <si>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</si>
  <si>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</si>
  <si>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</si>
  <si>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</si>
  <si>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</si>
  <si>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</si>
  <si>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</si>
  <si>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</si>
  <si>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</si>
  <si>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</si>
  <si>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</si>
  <si>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</si>
  <si>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</si>
  <si>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</si>
  <si>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</si>
  <si>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</si>
  <si>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</si>
  <si>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</si>
  <si>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</si>
  <si>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</si>
  <si>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</si>
  <si>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</si>
  <si>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</si>
  <si>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</si>
  <si>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</si>
  <si>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</si>
  <si>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</si>
  <si>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</si>
  <si>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</si>
  <si>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</si>
  <si>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</si>
  <si>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</si>
  <si>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</si>
  <si>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</si>
  <si>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</si>
  <si>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</si>
  <si>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</si>
  <si>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</si>
  <si>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</si>
  <si>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</si>
  <si>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</si>
  <si>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</si>
  <si>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</si>
  <si>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</si>
  <si>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</si>
  <si>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</si>
  <si>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</si>
  <si>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</si>
  <si>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</si>
  <si>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</si>
  <si>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</si>
  <si>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</si>
  <si>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</si>
  <si>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</si>
  <si>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</si>
  <si>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</si>
  <si>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</si>
  <si>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</si>
  <si>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</si>
  <si>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</si>
  <si>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</si>
  <si>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</si>
  <si>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</si>
  <si>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</si>
  <si>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</si>
  <si>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</si>
  <si>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</si>
  <si>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</si>
  <si>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</si>
  <si>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</si>
  <si>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</si>
  <si>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</si>
  <si>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</si>
  <si>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</si>
  <si>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</si>
  <si>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</si>
  <si>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</si>
  <si>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</si>
  <si>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</si>
  <si>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</si>
  <si>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</si>
  <si>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</si>
  <si>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</si>
  <si>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</si>
  <si>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</si>
  <si>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</si>
  <si>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</si>
  <si>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</si>
  <si>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</si>
  <si>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</si>
  <si>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</si>
  <si>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</si>
  <si>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</si>
  <si>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</si>
  <si>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</si>
  <si>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</si>
  <si>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</si>
  <si>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</si>
  <si>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</si>
  <si>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</si>
  <si>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</si>
  <si>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</si>
  <si>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</si>
  <si>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</si>
  <si>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</si>
  <si>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</si>
  <si>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</si>
  <si>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</si>
  <si>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</si>
  <si>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</si>
  <si>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</si>
  <si>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</si>
  <si>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</si>
  <si>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</si>
  <si>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</si>
  <si>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</si>
  <si>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</si>
  <si>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</si>
  <si>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</si>
  <si>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</si>
  <si>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</si>
  <si>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</si>
  <si>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</si>
  <si>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</si>
  <si>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</si>
  <si>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</si>
  <si>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</si>
  <si>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</si>
  <si>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</si>
  <si>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</si>
  <si>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</si>
  <si>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</si>
  <si>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</si>
  <si>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</si>
  <si>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</si>
  <si>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</si>
  <si>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</si>
  <si>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</si>
  <si>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</si>
  <si>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</si>
  <si>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</si>
  <si>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</si>
  <si>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</si>
  <si>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</si>
  <si>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</si>
  <si>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</si>
  <si>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</si>
  <si>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</si>
  <si>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</si>
  <si>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</si>
  <si>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</si>
  <si>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</si>
  <si>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</si>
  <si>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</si>
  <si>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</si>
  <si>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</si>
  <si>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</si>
  <si>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</si>
  <si>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</si>
  <si>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</si>
  <si>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</si>
  <si>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</si>
  <si>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</si>
  <si>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</si>
  <si>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</si>
  <si>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</si>
  <si>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</si>
  <si>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</si>
  <si>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</si>
  <si>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</si>
  <si>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</si>
  <si>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</si>
  <si>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</si>
  <si>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</si>
  <si>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</si>
  <si>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</si>
  <si>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</si>
  <si>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</si>
  <si>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</si>
  <si>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</si>
  <si>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</si>
  <si>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</si>
  <si>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</si>
  <si>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</si>
  <si>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</si>
  <si>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</si>
  <si>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</si>
  <si>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</si>
  <si>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</si>
  <si>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</si>
  <si>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</si>
  <si>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</si>
  <si>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</si>
  <si>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</si>
  <si>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</si>
  <si>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</si>
  <si>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</si>
  <si>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</si>
  <si>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</si>
  <si>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</si>
  <si>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</si>
  <si>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</si>
  <si>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</si>
  <si>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</si>
  <si>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</si>
  <si>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</si>
  <si>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</si>
  <si>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</si>
  <si>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</si>
  <si>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</si>
  <si>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</si>
  <si>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</si>
  <si>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</si>
  <si>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</si>
  <si>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</si>
  <si>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</si>
  <si>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</si>
  <si>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</si>
  <si>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</si>
  <si>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</si>
  <si>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</si>
  <si>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</si>
  <si>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</si>
  <si>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</si>
  <si>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</si>
  <si>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</si>
  <si>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</si>
  <si>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</si>
  <si>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</si>
  <si>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</si>
  <si>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</si>
  <si>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</si>
  <si>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</si>
  <si>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</si>
  <si>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</si>
  <si>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</si>
  <si>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</si>
  <si>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</si>
  <si>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</si>
  <si>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</si>
  <si>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</si>
  <si>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</si>
  <si>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</si>
  <si>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</si>
  <si>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</si>
  <si>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</si>
  <si>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</si>
  <si>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</si>
  <si>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</si>
  <si>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</si>
  <si>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</si>
  <si>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</si>
  <si>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</si>
  <si>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</si>
  <si>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</si>
  <si>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</si>
  <si>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</si>
  <si>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</si>
  <si>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</si>
  <si>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</si>
  <si>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</si>
  <si>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</si>
  <si>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</si>
  <si>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</si>
  <si>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</si>
  <si>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</si>
  <si>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</si>
  <si>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</si>
  <si>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</si>
  <si>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</si>
  <si>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</si>
  <si>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</si>
  <si>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</si>
  <si>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</si>
  <si>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</si>
  <si>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</si>
  <si>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</si>
  <si>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</si>
  <si>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</si>
  <si>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</si>
  <si>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</si>
  <si>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</si>
  <si>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</si>
  <si>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</si>
  <si>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</si>
  <si>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</si>
  <si>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</si>
  <si>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</si>
  <si>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</si>
  <si>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</si>
  <si>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</si>
  <si>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</si>
  <si>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</si>
  <si>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</si>
  <si>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</si>
  <si>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</si>
  <si>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</si>
  <si>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</si>
  <si>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</si>
  <si>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</si>
  <si>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</si>
  <si>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</si>
  <si>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</si>
  <si>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</si>
  <si>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</si>
  <si>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</si>
  <si>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</si>
  <si>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</si>
  <si>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</si>
  <si>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</si>
  <si>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</si>
  <si>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</si>
  <si>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</si>
  <si>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</si>
  <si>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</si>
  <si>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</si>
  <si>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</si>
  <si>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</si>
  <si>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</si>
  <si>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</si>
  <si>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</si>
  <si>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</si>
  <si>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</si>
  <si>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</si>
  <si>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</si>
  <si>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</si>
  <si>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</si>
  <si>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</si>
  <si>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</si>
  <si>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</si>
  <si>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</si>
  <si>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</si>
  <si>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</si>
  <si>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</si>
  <si>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</si>
  <si>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</si>
  <si>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</si>
  <si>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</si>
  <si>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</si>
  <si>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</si>
  <si>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</si>
  <si>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</si>
  <si>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</si>
  <si>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</si>
  <si>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</si>
  <si>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</si>
  <si>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</si>
  <si>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</si>
  <si>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</si>
  <si>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</si>
  <si>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</si>
  <si>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</si>
  <si>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</si>
  <si>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</si>
  <si>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</si>
  <si>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</si>
  <si>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</si>
  <si>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</si>
  <si>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</si>
  <si>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</si>
  <si>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</si>
  <si>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</si>
  <si>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</si>
  <si>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</si>
  <si>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</si>
  <si>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</si>
  <si>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</si>
  <si>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</si>
  <si>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</si>
  <si>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</si>
  <si>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</si>
  <si>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</si>
  <si>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</si>
  <si>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</si>
  <si>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</si>
  <si>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</si>
  <si>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</si>
  <si>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</si>
  <si>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</si>
  <si>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</si>
  <si>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</si>
  <si>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</si>
  <si>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</si>
  <si>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</si>
  <si>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</si>
  <si>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</si>
  <si>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</si>
  <si>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</si>
  <si>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</si>
  <si>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</si>
  <si>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</si>
  <si>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</si>
  <si>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</si>
  <si>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</si>
  <si>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</si>
  <si>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</si>
  <si>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</si>
  <si>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</si>
  <si>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</si>
  <si>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</si>
  <si>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</si>
  <si>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</si>
  <si>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</si>
  <si>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</si>
  <si>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</si>
  <si>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</si>
  <si>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</si>
  <si>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</si>
  <si>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</si>
  <si>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</si>
  <si>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</si>
  <si>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</si>
  <si>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</si>
  <si>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</si>
  <si>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</si>
  <si>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</si>
  <si>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</si>
  <si>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</si>
  <si>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</si>
  <si>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</si>
  <si>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</si>
  <si>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</si>
  <si>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</si>
  <si>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</si>
  <si>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</si>
  <si>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</si>
  <si>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</si>
  <si>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</si>
  <si>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</si>
  <si>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</si>
  <si>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</si>
  <si>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</si>
  <si>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</si>
  <si>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</si>
  <si>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</si>
  <si>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</si>
  <si>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</si>
  <si>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</si>
  <si>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</si>
  <si>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</si>
  <si>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</si>
  <si>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</si>
  <si>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</si>
  <si>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</si>
  <si>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</si>
  <si>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</si>
  <si>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</si>
  <si>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</si>
  <si>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</si>
  <si>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</si>
  <si>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</si>
  <si>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</si>
  <si>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</si>
  <si>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</si>
  <si>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</si>
  <si>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</si>
  <si>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</si>
  <si>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</si>
  <si>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</si>
  <si>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</si>
  <si>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</si>
  <si>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</si>
  <si>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</si>
  <si>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</si>
  <si>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</si>
  <si>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</si>
  <si>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</si>
  <si>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</si>
  <si>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</si>
  <si>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</si>
  <si>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</si>
  <si>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</si>
  <si>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</si>
  <si>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</si>
  <si>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</si>
  <si>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</si>
  <si>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</si>
  <si>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</si>
  <si>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</si>
  <si>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</si>
  <si>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</si>
  <si>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</si>
  <si>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</si>
  <si>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</si>
  <si>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</si>
  <si>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</si>
  <si>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</si>
  <si>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</si>
  <si>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</si>
  <si>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</si>
  <si>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</si>
  <si>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</si>
  <si>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</si>
  <si>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</si>
  <si>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</si>
  <si>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</si>
  <si>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</si>
  <si>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</si>
  <si>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</si>
  <si>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</si>
  <si>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</si>
  <si>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</si>
  <si>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</si>
  <si>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</si>
  <si>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</si>
  <si>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</si>
  <si>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</si>
  <si>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</si>
  <si>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</si>
  <si>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</si>
  <si>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</si>
  <si>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</si>
  <si>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</si>
  <si>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</si>
  <si>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</si>
  <si>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</si>
  <si>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</si>
  <si>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</si>
  <si>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</si>
  <si>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</si>
  <si>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</si>
  <si>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</si>
  <si>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</si>
  <si>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</si>
  <si>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</si>
  <si>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</si>
  <si>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</si>
  <si>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</si>
  <si>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</si>
  <si>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</si>
  <si>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</si>
  <si>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</si>
  <si>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</si>
  <si>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</si>
  <si>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</si>
  <si>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</si>
  <si>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</si>
  <si>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</si>
  <si>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</si>
  <si>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</si>
  <si>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</si>
  <si>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</si>
  <si>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</si>
  <si>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</si>
  <si>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</si>
  <si>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</si>
  <si>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</si>
  <si>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</si>
  <si>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</si>
  <si>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</si>
  <si>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</si>
  <si>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</si>
  <si>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</si>
  <si>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</si>
  <si>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</si>
  <si>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</si>
  <si>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</si>
  <si>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</si>
  <si>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</si>
  <si>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</si>
  <si>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</si>
  <si>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</si>
  <si>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</si>
  <si>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</si>
  <si>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</si>
  <si>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</si>
  <si>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</si>
  <si>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</si>
  <si>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</si>
  <si>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</si>
  <si>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</si>
  <si>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</si>
  <si>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</si>
  <si>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</si>
  <si>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</si>
  <si>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</si>
  <si>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</si>
  <si>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</si>
  <si>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</si>
  <si>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</si>
  <si>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</si>
  <si>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</si>
  <si>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</si>
  <si>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</si>
  <si>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</si>
  <si>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</si>
  <si>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</si>
  <si>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</si>
  <si>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</si>
  <si>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</si>
  <si>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</si>
  <si>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</si>
  <si>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</si>
  <si>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</si>
  <si>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</si>
  <si>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</si>
  <si>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</si>
  <si>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</si>
  <si>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</si>
  <si>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</si>
  <si>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</si>
  <si>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</si>
  <si>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</si>
  <si>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</si>
  <si>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</si>
  <si>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</si>
  <si>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</si>
  <si>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</si>
  <si>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</si>
  <si>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</si>
  <si>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</si>
  <si>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</si>
  <si>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</si>
  <si>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</si>
  <si>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</si>
  <si>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</si>
  <si>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</si>
  <si>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</si>
  <si>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</si>
  <si>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</si>
  <si>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</si>
  <si>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</si>
  <si>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</si>
  <si>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</si>
  <si>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</si>
  <si>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</si>
  <si>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</si>
  <si>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</si>
  <si>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</si>
  <si>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</si>
  <si>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</si>
  <si>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</si>
  <si>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</si>
  <si>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</si>
  <si>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</si>
  <si>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</si>
  <si>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</si>
  <si>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</si>
  <si>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</si>
  <si>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</si>
  <si>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</si>
  <si>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</si>
  <si>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</si>
  <si>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</si>
  <si>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</si>
  <si>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</si>
  <si>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</si>
  <si>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</si>
  <si>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</si>
  <si>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</si>
  <si>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</si>
  <si>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</si>
  <si>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</si>
  <si>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</si>
  <si>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</si>
  <si>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</si>
  <si>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</si>
  <si>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</si>
  <si>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</si>
  <si>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</si>
  <si>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</si>
  <si>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</si>
  <si>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</si>
  <si>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</si>
  <si>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</si>
  <si>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</si>
  <si>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</si>
  <si>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</si>
  <si>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</si>
  <si>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</si>
  <si>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</si>
  <si>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</si>
  <si>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</si>
  <si>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</si>
  <si>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</si>
  <si>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</si>
  <si>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</si>
  <si>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</si>
  <si>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</si>
  <si>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</si>
  <si>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</si>
  <si>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</si>
  <si>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</si>
  <si>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</si>
  <si>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</si>
  <si>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</si>
  <si>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</si>
  <si>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</si>
  <si>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</si>
  <si>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</si>
  <si>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</si>
  <si>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</si>
  <si>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</si>
  <si>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</si>
  <si>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</si>
  <si>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</si>
  <si>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</si>
  <si>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</si>
  <si>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</si>
  <si>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</si>
  <si>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</si>
  <si>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</si>
  <si>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</si>
  <si>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</si>
  <si>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</si>
  <si>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</si>
  <si>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</si>
  <si>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</si>
  <si>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</si>
  <si>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</si>
  <si>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</si>
  <si>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</si>
  <si>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</si>
  <si>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</si>
  <si>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</si>
  <si>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</si>
  <si>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</si>
  <si>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</si>
  <si>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</si>
  <si>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</si>
  <si>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</si>
  <si>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</si>
  <si>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</si>
  <si>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</si>
  <si>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</si>
  <si>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</si>
  <si>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</si>
  <si>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</si>
  <si>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</si>
  <si>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</si>
  <si>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</si>
  <si>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</si>
  <si>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</si>
  <si>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</si>
  <si>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</si>
  <si>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</si>
  <si>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</si>
  <si>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</si>
  <si>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</si>
  <si>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</si>
  <si>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</si>
  <si>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</si>
  <si>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</si>
  <si>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</si>
  <si>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</si>
  <si>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</si>
  <si>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</si>
  <si>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</si>
  <si>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</si>
  <si>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</si>
  <si>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</si>
  <si>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</si>
  <si>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</si>
  <si>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</si>
  <si>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</si>
  <si>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</si>
  <si>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</si>
  <si>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</si>
  <si>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</si>
  <si>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</si>
  <si>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</si>
  <si>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</si>
  <si>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</si>
  <si>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</si>
  <si>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</si>
  <si>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</si>
  <si>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</si>
  <si>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</si>
  <si>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</si>
  <si>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</si>
  <si>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</si>
  <si>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</si>
  <si>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</si>
  <si>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</si>
  <si>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</si>
  <si>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</si>
  <si>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</si>
  <si>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</si>
  <si>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</si>
  <si>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</si>
  <si>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</si>
  <si>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</si>
  <si>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</si>
  <si>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</si>
  <si>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</si>
  <si>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</si>
  <si>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</si>
  <si>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</si>
  <si>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</si>
  <si>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</si>
  <si>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</si>
  <si>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</si>
  <si>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</si>
  <si>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</si>
  <si>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</si>
  <si>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</si>
  <si>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</si>
  <si>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</si>
  <si>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</si>
  <si>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</si>
  <si>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</si>
  <si>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</si>
  <si>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</si>
  <si>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</si>
  <si>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</si>
  <si>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</si>
  <si>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</si>
  <si>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</si>
  <si>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</si>
  <si>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</si>
  <si>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</si>
  <si>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</si>
  <si>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</si>
  <si>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</si>
  <si>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</si>
  <si>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</si>
  <si>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</si>
  <si>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</si>
  <si>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</si>
  <si>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</si>
  <si>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</si>
  <si>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</si>
  <si>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</si>
  <si>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</si>
  <si>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</si>
  <si>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</si>
  <si>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</si>
  <si>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</si>
  <si>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</si>
  <si>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</si>
  <si>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</si>
  <si>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</si>
  <si>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</si>
  <si>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</si>
  <si>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</si>
  <si>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</si>
  <si>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</si>
  <si>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</si>
  <si>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</si>
  <si>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</si>
  <si>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</si>
  <si>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</si>
  <si>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</si>
  <si>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</si>
  <si>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</si>
  <si>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</si>
  <si>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</si>
  <si>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</si>
  <si>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</si>
  <si>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</si>
  <si>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</si>
  <si>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</si>
  <si>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</si>
  <si>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</si>
  <si>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</si>
  <si>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</si>
  <si>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</si>
  <si>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</si>
  <si>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</si>
  <si>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</si>
  <si>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</si>
  <si>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</si>
  <si>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</si>
  <si>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</si>
  <si>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</si>
  <si>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</si>
  <si>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</si>
  <si>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</si>
  <si>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</si>
  <si>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</si>
  <si>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</si>
  <si>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</si>
  <si>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</si>
  <si>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</si>
  <si>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</si>
  <si>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</si>
  <si>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</si>
  <si>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</si>
  <si>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</si>
  <si>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</si>
  <si>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</si>
  <si>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</si>
  <si>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</si>
  <si>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</si>
  <si>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</si>
  <si>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</si>
  <si>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</si>
  <si>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</si>
  <si>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</si>
  <si>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</si>
  <si>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</si>
  <si>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</si>
  <si>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</si>
  <si>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</si>
  <si>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</si>
  <si>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</si>
  <si>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</si>
  <si>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</si>
  <si>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</si>
  <si>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</si>
  <si>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</si>
  <si>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</si>
  <si>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</si>
  <si>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</si>
  <si>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</si>
  <si>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</si>
  <si>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</si>
  <si>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</si>
  <si>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</si>
  <si>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</si>
  <si>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</si>
  <si>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</si>
  <si>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</si>
  <si>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</si>
  <si>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</si>
  <si>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</si>
  <si>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</si>
  <si>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</si>
  <si>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</si>
  <si>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</si>
  <si>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</si>
  <si>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</si>
  <si>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</si>
  <si>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</si>
  <si>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</si>
  <si>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</si>
  <si>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</si>
  <si>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</si>
  <si>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</si>
  <si>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</si>
  <si>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</si>
  <si>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</si>
  <si>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</si>
  <si>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</si>
  <si>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</si>
  <si>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</si>
  <si>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</si>
  <si>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</si>
  <si>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</si>
  <si>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</si>
  <si>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</si>
  <si>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</si>
  <si>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</si>
  <si>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</si>
  <si>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</si>
  <si>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</si>
  <si>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</si>
  <si>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</si>
  <si>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</si>
  <si>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</si>
  <si>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</si>
  <si>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</si>
  <si>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</si>
  <si>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</si>
  <si>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</si>
  <si>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</si>
  <si>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</si>
  <si>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</si>
  <si>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</si>
  <si>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</si>
  <si>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</si>
  <si>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</si>
  <si>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</si>
  <si>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</si>
  <si>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</si>
  <si>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</si>
  <si>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</si>
  <si>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</si>
  <si>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</si>
  <si>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</si>
  <si>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</si>
  <si>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</si>
  <si>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</si>
  <si>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</si>
  <si>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</si>
  <si>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</si>
  <si>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</si>
  <si>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</si>
  <si>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</si>
  <si>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</si>
  <si>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</si>
  <si>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</si>
  <si>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</si>
  <si>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</si>
  <si>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</si>
  <si>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</si>
  <si>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</si>
  <si>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</si>
  <si>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</si>
  <si>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</si>
  <si>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</si>
  <si>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</si>
  <si>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</si>
  <si>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</si>
  <si>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</si>
  <si>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</si>
  <si>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</si>
  <si>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</si>
  <si>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</si>
  <si>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</si>
  <si>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</si>
  <si>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</si>
  <si>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</si>
  <si>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</si>
  <si>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</si>
  <si>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</si>
  <si>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</si>
  <si>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</si>
  <si>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</si>
  <si>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</si>
  <si>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</si>
  <si>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</si>
  <si>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</si>
  <si>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</si>
  <si>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</si>
  <si>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</si>
  <si>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</si>
  <si>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</si>
  <si>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</si>
  <si>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</si>
  <si>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</si>
  <si>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</si>
  <si>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</si>
  <si>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</si>
  <si>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</si>
  <si>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</si>
  <si>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</si>
  <si>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</si>
  <si>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</si>
  <si>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</si>
  <si>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</si>
  <si>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</si>
  <si>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</si>
  <si>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</si>
  <si>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</si>
  <si>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</si>
  <si>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</si>
  <si>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</si>
  <si>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</si>
  <si>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</si>
  <si>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</si>
  <si>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</si>
  <si>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</si>
  <si>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</si>
  <si>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</si>
  <si>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</si>
  <si>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</si>
  <si>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</si>
  <si>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</si>
  <si>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</si>
  <si>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</si>
  <si>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</si>
  <si>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</si>
  <si>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</si>
  <si>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</si>
  <si>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</si>
  <si>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</si>
  <si>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</si>
  <si>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</si>
  <si>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</si>
  <si>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</si>
  <si>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</si>
  <si>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</si>
  <si>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</si>
  <si>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</si>
  <si>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</si>
  <si>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</si>
  <si>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</si>
  <si>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</si>
  <si>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</si>
  <si>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</si>
  <si>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</si>
  <si>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</si>
  <si>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</si>
  <si>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</si>
  <si>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</si>
  <si>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</si>
  <si>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</si>
  <si>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</si>
  <si>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</si>
  <si>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</si>
  <si>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</si>
  <si>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</si>
  <si>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</si>
  <si>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</si>
  <si>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</si>
  <si>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</si>
  <si>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</si>
  <si>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</si>
  <si>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</si>
  <si>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</si>
  <si>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</si>
  <si>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</si>
  <si>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</si>
  <si>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</si>
  <si>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</si>
  <si>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</si>
  <si>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</si>
  <si>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</si>
  <si>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</si>
  <si>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</si>
  <si>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</si>
  <si>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</si>
  <si>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</si>
  <si>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</si>
  <si>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</si>
  <si>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</si>
  <si>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</si>
  <si>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</si>
  <si>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</si>
  <si>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</si>
  <si>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</si>
  <si>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</si>
  <si>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</si>
  <si>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</si>
  <si>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</si>
  <si>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</si>
  <si>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</si>
  <si>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</si>
  <si>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</si>
  <si>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</si>
  <si>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</si>
  <si>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</si>
  <si>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</si>
  <si>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</si>
  <si>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</si>
  <si>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</si>
  <si>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</si>
  <si>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</si>
  <si>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</si>
  <si>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</si>
  <si>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</si>
  <si>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</si>
  <si>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</si>
  <si>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</si>
  <si>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</si>
  <si>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</si>
  <si>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</si>
  <si>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</si>
  <si>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</si>
  <si>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</si>
  <si>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</si>
  <si>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</si>
  <si>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</si>
  <si>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</si>
  <si>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</si>
  <si>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</si>
  <si>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</si>
  <si>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</si>
  <si>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</si>
  <si>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</si>
  <si>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</si>
  <si>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</si>
  <si>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</si>
  <si>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</si>
  <si>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</si>
  <si>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</si>
  <si>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</si>
  <si>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</si>
  <si>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</si>
  <si>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</si>
  <si>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</si>
  <si>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</si>
  <si>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</si>
  <si>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</si>
  <si>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</si>
  <si>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</si>
  <si>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</si>
  <si>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</si>
  <si>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</si>
  <si>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</si>
  <si>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</si>
  <si>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</si>
  <si>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</si>
  <si>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</si>
  <si>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</si>
  <si>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</si>
  <si>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</si>
  <si>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</si>
  <si>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</si>
  <si>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</si>
  <si>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</si>
  <si>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</si>
  <si>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</si>
  <si>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</si>
  <si>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</si>
  <si>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</si>
  <si>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</si>
  <si>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</si>
  <si>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</si>
  <si>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</si>
  <si>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</si>
  <si>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</si>
  <si>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</si>
  <si>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</si>
  <si>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</si>
  <si>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</si>
  <si>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</si>
  <si>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</si>
  <si>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</si>
  <si>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</si>
  <si>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</si>
  <si>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</si>
  <si>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</si>
  <si>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</si>
  <si>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</si>
  <si>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</si>
  <si>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</si>
  <si>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</si>
  <si>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</si>
  <si>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</si>
  <si>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</si>
  <si>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</si>
  <si>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</si>
  <si>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</si>
  <si>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</si>
  <si>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</si>
  <si>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</si>
  <si>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</si>
  <si>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</si>
  <si>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</si>
  <si>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</si>
  <si>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</si>
  <si>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</si>
  <si>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</si>
  <si>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</si>
  <si>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</si>
  <si>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</si>
  <si>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</si>
  <si>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</si>
  <si>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</si>
  <si>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</si>
  <si>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</si>
  <si>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</si>
  <si>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</si>
  <si>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</si>
  <si>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</si>
  <si>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</si>
  <si>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</si>
  <si>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</si>
  <si>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</si>
  <si>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</si>
  <si>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</si>
  <si>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</si>
  <si>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</si>
  <si>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</si>
  <si>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</si>
  <si>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</si>
  <si>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</si>
  <si>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</si>
  <si>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</si>
  <si>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</si>
  <si>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</si>
  <si>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</si>
  <si>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</si>
  <si>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</si>
  <si>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</si>
  <si>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</si>
  <si>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</si>
  <si>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</si>
  <si>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</si>
  <si>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</si>
  <si>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</si>
  <si>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</si>
  <si>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</si>
  <si>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</si>
  <si>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</si>
  <si>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</si>
  <si>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</si>
  <si>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</si>
  <si>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</si>
  <si>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</si>
  <si>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</si>
  <si>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</si>
  <si>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</si>
  <si>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</si>
  <si>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</si>
  <si>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</si>
  <si>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</si>
  <si>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</si>
  <si>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</si>
  <si>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</si>
  <si>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</si>
  <si>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</si>
  <si>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</si>
  <si>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</si>
  <si>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</si>
  <si>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</si>
  <si>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</si>
  <si>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</si>
  <si>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</si>
  <si>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</si>
  <si>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</si>
  <si>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</si>
  <si>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</si>
  <si>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</si>
  <si>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</si>
  <si>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</si>
  <si>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</si>
  <si>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</si>
  <si>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</si>
  <si>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</si>
  <si>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</si>
  <si>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</si>
  <si>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</si>
  <si>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</si>
  <si>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</si>
  <si>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</si>
  <si>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</si>
  <si>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</si>
  <si>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</si>
  <si>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</si>
  <si>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</si>
  <si>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</si>
  <si>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</si>
  <si>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</si>
  <si>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</si>
  <si>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</si>
  <si>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</si>
  <si>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</si>
  <si>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</si>
  <si>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</si>
  <si>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</si>
  <si>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</si>
  <si>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</si>
  <si>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</si>
  <si>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</si>
  <si>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</si>
  <si>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</si>
  <si>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</si>
  <si>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</si>
  <si>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</si>
  <si>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</si>
  <si>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</si>
  <si>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</si>
  <si>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</si>
  <si>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</si>
  <si>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</si>
  <si>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</si>
  <si>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</si>
  <si>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</si>
  <si>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</si>
  <si>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</si>
  <si>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</si>
  <si>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</si>
  <si>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</si>
  <si>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</si>
  <si>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</si>
  <si>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</si>
  <si>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</si>
  <si>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</si>
  <si>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</si>
  <si>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</si>
  <si>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</si>
  <si>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</si>
  <si>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</si>
  <si>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</si>
  <si>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</si>
  <si>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</si>
  <si>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</si>
  <si>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</si>
  <si>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</si>
  <si>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</si>
  <si>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</si>
  <si>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</si>
  <si>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</si>
  <si>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</si>
  <si>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</si>
  <si>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</si>
  <si>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</si>
  <si>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</si>
  <si>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</si>
  <si>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</si>
  <si>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</si>
  <si>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</si>
  <si>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</si>
  <si>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</si>
  <si>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</si>
  <si>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</si>
  <si>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</si>
  <si>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</si>
  <si>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</si>
  <si>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</si>
  <si>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</si>
  <si>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</si>
  <si>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</si>
  <si>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</si>
  <si>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</si>
  <si>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</si>
  <si>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</si>
  <si>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</si>
  <si>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</si>
  <si>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</si>
  <si>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</si>
  <si>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</si>
  <si>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</si>
  <si>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</si>
  <si>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</si>
  <si>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</si>
  <si>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</si>
  <si>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</si>
  <si>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</si>
  <si>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</si>
  <si>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</si>
  <si>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</si>
  <si>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</si>
  <si>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</si>
  <si>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</si>
  <si>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</si>
  <si>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</si>
  <si>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</si>
  <si>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</si>
  <si>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</si>
  <si>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</si>
  <si>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</si>
  <si>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</si>
  <si>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</si>
  <si>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</si>
  <si>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</si>
  <si>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</si>
  <si>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</si>
  <si>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</si>
  <si>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</si>
  <si>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</si>
  <si>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</si>
  <si>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</si>
  <si>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</si>
  <si>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</si>
  <si>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</si>
  <si>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</si>
  <si>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</si>
  <si>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</si>
  <si>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</si>
  <si>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</si>
  <si>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</si>
  <si>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</si>
  <si>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</si>
  <si>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</si>
  <si>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</si>
  <si>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</si>
  <si>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</si>
  <si>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</si>
  <si>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</si>
  <si>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</si>
  <si>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</si>
  <si>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</si>
  <si>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</si>
  <si>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</si>
  <si>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</si>
  <si>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</si>
  <si>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</si>
  <si>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</si>
  <si>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</si>
  <si>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</si>
  <si>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</si>
  <si>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</si>
  <si>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</si>
  <si>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</si>
  <si>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</si>
  <si>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</si>
  <si>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</si>
  <si>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</si>
  <si>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</si>
  <si>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</si>
  <si>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</si>
  <si>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</si>
  <si>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</si>
  <si>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</si>
  <si>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</si>
  <si>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</si>
  <si>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</si>
  <si>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</si>
  <si>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</si>
  <si>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</si>
  <si>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</si>
  <si>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</si>
  <si>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</si>
  <si>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</si>
  <si>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</si>
  <si>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</si>
  <si>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</si>
  <si>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</si>
  <si>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</si>
  <si>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</si>
  <si>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</si>
  <si>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</si>
  <si>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</si>
  <si>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</si>
  <si>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</si>
  <si>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</si>
  <si>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</si>
  <si>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</si>
  <si>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</si>
  <si>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</si>
  <si>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</si>
  <si>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</si>
  <si>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</si>
  <si>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</si>
  <si>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</si>
  <si>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</si>
  <si>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</si>
  <si>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</si>
  <si>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</si>
  <si>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</si>
  <si>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</si>
  <si>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</si>
  <si>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</si>
  <si>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</si>
  <si>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</si>
  <si>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</si>
  <si>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</si>
  <si>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</si>
  <si>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</si>
  <si>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</si>
  <si>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</si>
  <si>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</si>
  <si>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</si>
  <si>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</si>
  <si>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</si>
  <si>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</si>
  <si>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</si>
  <si>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</si>
  <si>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</si>
  <si>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</si>
  <si>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</si>
  <si>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</si>
  <si>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</si>
  <si>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</si>
  <si>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</si>
  <si>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</si>
  <si>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</si>
  <si>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</si>
  <si>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</si>
  <si>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</si>
  <si>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</si>
  <si>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</si>
  <si>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</si>
  <si>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</si>
  <si>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</si>
  <si>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</si>
  <si>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</si>
  <si>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</si>
  <si>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</si>
  <si>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</si>
  <si>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</si>
  <si>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</si>
  <si>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</si>
  <si>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</si>
  <si>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</si>
  <si>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</si>
  <si>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</si>
  <si>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</si>
  <si>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</si>
  <si>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</si>
  <si>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</si>
  <si>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</si>
  <si>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</si>
  <si>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</si>
  <si>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</si>
  <si>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</si>
  <si>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</si>
  <si>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</si>
  <si>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</si>
  <si>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</si>
  <si>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</si>
  <si>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</si>
  <si>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</si>
  <si>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</si>
  <si>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</si>
  <si>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</si>
  <si>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</si>
  <si>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</si>
  <si>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</si>
  <si>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</si>
  <si>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</si>
  <si>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</si>
  <si>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</si>
  <si>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</si>
  <si>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</si>
  <si>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</si>
  <si>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</si>
  <si>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</si>
  <si>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</si>
  <si>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</si>
  <si>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</si>
  <si>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</si>
  <si>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</si>
  <si>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</si>
  <si>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</si>
  <si>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</si>
  <si>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</si>
  <si>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</si>
  <si>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</si>
  <si>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</si>
  <si>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</si>
  <si>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</si>
  <si>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</si>
  <si>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</si>
  <si>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</si>
  <si>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</si>
  <si>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</si>
  <si>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</si>
  <si>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</si>
  <si>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</si>
  <si>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</si>
  <si>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</si>
  <si>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</si>
  <si>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</si>
  <si>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</si>
  <si>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</si>
  <si>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</si>
  <si>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</si>
  <si>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</si>
  <si>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</si>
  <si>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</si>
  <si>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</si>
  <si>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</si>
  <si>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</si>
  <si>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</si>
  <si>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</si>
  <si>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</si>
  <si>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</si>
  <si>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</si>
  <si>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</si>
  <si>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</si>
  <si>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</si>
  <si>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</si>
  <si>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</si>
  <si>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</si>
  <si>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</si>
  <si>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</si>
  <si>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</si>
  <si>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</si>
  <si>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</si>
  <si>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</si>
  <si>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</si>
  <si>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</si>
  <si>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</si>
  <si>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</si>
  <si>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</si>
  <si>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</si>
  <si>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</si>
  <si>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</si>
  <si>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</si>
  <si>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</si>
  <si>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</si>
  <si>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</si>
  <si>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</si>
  <si>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</si>
  <si>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</si>
  <si>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</si>
  <si>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</si>
  <si>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</si>
  <si>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</si>
  <si>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</si>
  <si>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</si>
  <si>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</si>
  <si>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</si>
  <si>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</si>
  <si>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</si>
  <si>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</si>
  <si>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</si>
  <si>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</si>
  <si>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</si>
  <si>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</si>
  <si>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</si>
  <si>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</si>
  <si>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</si>
  <si>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</si>
  <si>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</si>
  <si>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</si>
  <si>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</si>
  <si>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</si>
  <si>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</si>
  <si>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</si>
  <si>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</si>
  <si>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</si>
  <si>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</si>
  <si>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</si>
  <si>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</si>
  <si>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</si>
  <si>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</si>
  <si>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</si>
  <si>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</si>
  <si>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</si>
  <si>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</si>
  <si>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</si>
  <si>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</si>
  <si>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</si>
  <si>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</si>
  <si>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</si>
  <si>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</si>
  <si>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</si>
  <si>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</si>
  <si>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</si>
  <si>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</si>
  <si>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</si>
  <si>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</si>
  <si>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</si>
  <si>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</si>
  <si>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</si>
  <si>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</si>
  <si>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</si>
  <si>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</si>
  <si>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</si>
  <si>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</si>
  <si>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</si>
  <si>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</si>
  <si>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</si>
  <si>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</si>
  <si>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</si>
  <si>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</si>
  <si>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</si>
  <si>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</si>
  <si>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</si>
  <si>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</si>
  <si>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</si>
  <si>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</si>
  <si>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</si>
  <si>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</si>
  <si>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</si>
  <si>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</si>
  <si>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</si>
  <si>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</si>
  <si>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</si>
  <si>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</si>
  <si>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</si>
  <si>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</si>
  <si>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</si>
  <si>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</si>
  <si>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</si>
  <si>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</si>
  <si>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</si>
  <si>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</si>
  <si>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</si>
  <si>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</si>
  <si>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</si>
  <si>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</si>
  <si>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</si>
  <si>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</si>
  <si>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</si>
  <si>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</si>
  <si>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</si>
  <si>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</si>
  <si>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</si>
  <si>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</si>
  <si>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</si>
  <si>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</si>
  <si>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</si>
  <si>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</si>
  <si>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</si>
  <si>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</si>
  <si>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</si>
  <si>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</si>
  <si>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</si>
  <si>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</si>
  <si>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</si>
  <si>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</si>
  <si>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</si>
  <si>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</si>
  <si>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</si>
  <si>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</si>
  <si>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</si>
  <si>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</si>
  <si>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</si>
  <si>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</si>
  <si>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</si>
  <si>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</si>
  <si>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</si>
  <si>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</si>
  <si>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</si>
  <si>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</si>
  <si>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</si>
  <si>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</si>
  <si>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</si>
  <si>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</si>
  <si>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</si>
  <si>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</si>
  <si>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</si>
  <si>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</si>
  <si>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</si>
  <si>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</si>
  <si>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</si>
  <si>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</si>
  <si>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</si>
  <si>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</si>
  <si>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</si>
  <si>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</si>
  <si>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</si>
  <si>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</si>
  <si>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</si>
  <si>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</si>
  <si>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</si>
  <si>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</si>
  <si>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</si>
  <si>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</si>
  <si>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</si>
  <si>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</si>
  <si>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</si>
  <si>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</si>
  <si>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</si>
  <si>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</si>
  <si>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</si>
  <si>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</si>
  <si>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</si>
  <si>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</si>
  <si>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</si>
  <si>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</si>
  <si>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</si>
  <si>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</si>
  <si>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</si>
  <si>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</si>
  <si>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</si>
  <si>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</si>
  <si>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</si>
  <si>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</si>
  <si>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</si>
  <si>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</si>
  <si>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</si>
  <si>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</si>
  <si>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</si>
  <si>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</si>
  <si>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</si>
  <si>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</si>
  <si>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</si>
  <si>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</si>
  <si>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</si>
  <si>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</si>
  <si>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</si>
  <si>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</si>
  <si>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</si>
  <si>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</si>
  <si>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</si>
  <si>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</si>
  <si>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</si>
  <si>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</si>
  <si>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</si>
  <si>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</si>
  <si>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</si>
  <si>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</si>
  <si>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</si>
  <si>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</si>
  <si>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</si>
  <si>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</si>
  <si>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</si>
  <si>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</si>
  <si>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</si>
  <si>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</si>
  <si>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</si>
  <si>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</si>
  <si>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</si>
  <si>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</si>
  <si>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</si>
  <si>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</si>
  <si>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</si>
  <si>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</si>
  <si>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</si>
  <si>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</si>
  <si>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</si>
  <si>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</si>
  <si>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</si>
  <si>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</si>
  <si>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</si>
  <si>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</si>
  <si>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</si>
  <si>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</si>
  <si>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</si>
  <si>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</si>
  <si>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</si>
  <si>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</si>
  <si>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</si>
  <si>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</si>
  <si>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</si>
  <si>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</si>
  <si>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</si>
  <si>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</si>
  <si>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</si>
  <si>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</si>
  <si>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</si>
  <si>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</si>
  <si>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</si>
  <si>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</si>
  <si>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</si>
  <si>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</si>
  <si>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</si>
  <si>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</si>
  <si>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</si>
  <si>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</si>
  <si>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</si>
  <si>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</si>
  <si>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</si>
  <si>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</si>
  <si>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</si>
  <si>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</si>
  <si>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</si>
  <si>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</si>
  <si>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</si>
  <si>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</si>
  <si>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</si>
  <si>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</si>
  <si>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</si>
  <si>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</si>
  <si>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</si>
  <si>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</si>
  <si>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</si>
  <si>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</si>
  <si>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</si>
  <si>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</si>
  <si>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</si>
  <si>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</si>
  <si>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</si>
  <si>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</si>
  <si>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</si>
  <si>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</si>
  <si>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</si>
  <si>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</si>
  <si>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</si>
  <si>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</si>
  <si>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</si>
  <si>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</si>
  <si>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</si>
  <si>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</si>
  <si>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</si>
  <si>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</si>
  <si>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</si>
  <si>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</si>
  <si>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</si>
  <si>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</si>
  <si>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</si>
  <si>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</si>
  <si>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</si>
  <si>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</si>
  <si>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</si>
  <si>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</si>
  <si>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</si>
  <si>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</si>
  <si>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</si>
  <si>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</si>
  <si>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</si>
  <si>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</si>
  <si>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</si>
  <si>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</si>
  <si>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</si>
  <si>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</si>
  <si>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</si>
  <si>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</si>
  <si>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</si>
  <si>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</si>
  <si>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</si>
  <si>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</si>
  <si>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</si>
  <si>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</si>
  <si>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</si>
  <si>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</si>
  <si>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</si>
  <si>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</si>
  <si>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</si>
  <si>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</si>
  <si>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</si>
  <si>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</si>
  <si>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</si>
  <si>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</si>
  <si>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</si>
  <si>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</si>
  <si>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</si>
  <si>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</si>
  <si>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</si>
  <si>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</si>
  <si>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</si>
  <si>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</si>
  <si>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</si>
  <si>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</si>
  <si>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</si>
  <si>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</si>
  <si>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</si>
  <si>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</si>
  <si>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</si>
  <si>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</si>
  <si>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</si>
  <si>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</si>
  <si>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</si>
  <si>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</si>
  <si>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</si>
  <si>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</si>
  <si>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</si>
  <si>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</si>
  <si>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</si>
  <si>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</si>
  <si>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</si>
  <si>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</si>
  <si>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</si>
  <si>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</si>
  <si>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</si>
  <si>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</si>
  <si>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</si>
  <si>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</si>
  <si>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</si>
  <si>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</si>
  <si>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</si>
  <si>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</si>
  <si>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</si>
  <si>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</si>
  <si>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</si>
  <si>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</si>
  <si>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</si>
  <si>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</si>
  <si>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</si>
  <si>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</si>
  <si>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</si>
  <si>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</si>
  <si>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</si>
  <si>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</si>
  <si>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</si>
  <si>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</si>
  <si>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</si>
  <si>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</si>
  <si>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</si>
  <si>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</si>
  <si>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</si>
  <si>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</si>
  <si>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</si>
  <si>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</si>
  <si>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</si>
  <si>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</si>
  <si>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</si>
  <si>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</si>
  <si>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</si>
  <si>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</si>
  <si>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</si>
  <si>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</si>
  <si>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</si>
  <si>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</si>
  <si>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</si>
  <si>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</si>
  <si>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</si>
  <si>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</si>
  <si>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</si>
  <si>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</si>
  <si>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</si>
  <si>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</si>
  <si>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</si>
  <si>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</si>
  <si>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</si>
  <si>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</si>
  <si>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</si>
  <si>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</si>
  <si>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</si>
  <si>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</si>
  <si>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</si>
  <si>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</si>
  <si>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</si>
  <si>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</si>
  <si>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</si>
  <si>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</si>
  <si>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</si>
  <si>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</si>
  <si>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</si>
  <si>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</si>
  <si>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</si>
  <si>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</si>
  <si>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</si>
  <si>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</si>
  <si>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</si>
  <si>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</si>
  <si>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</si>
  <si>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</si>
  <si>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</si>
  <si>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</si>
  <si>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</si>
  <si>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</si>
  <si>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</si>
  <si>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</si>
  <si>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</si>
  <si>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</si>
  <si>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</si>
  <si>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</si>
  <si>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</si>
  <si>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</si>
  <si>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</si>
  <si>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</si>
  <si>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</si>
  <si>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</si>
  <si>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</si>
  <si>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</si>
  <si>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</si>
  <si>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</si>
  <si>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</si>
  <si>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</si>
  <si>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</si>
  <si>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</si>
  <si>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</si>
  <si>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</si>
  <si>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</si>
  <si>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</si>
  <si>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</si>
  <si>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</si>
  <si>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</si>
  <si>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</si>
  <si>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</si>
  <si>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</si>
  <si>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</si>
  <si>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</si>
  <si>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</si>
  <si>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</si>
  <si>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</si>
  <si>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</si>
  <si>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</si>
  <si>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</si>
  <si>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</si>
  <si>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</si>
  <si>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</si>
  <si>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</si>
  <si>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</si>
  <si>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</si>
  <si>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</si>
  <si>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</si>
  <si>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</si>
  <si>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</si>
  <si>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</si>
  <si>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</si>
  <si>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</si>
  <si>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</si>
  <si>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</si>
  <si>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</si>
  <si>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</si>
  <si>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</si>
  <si>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</si>
  <si>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</si>
  <si>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</si>
  <si>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</si>
  <si>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</si>
  <si>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</si>
  <si>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</si>
  <si>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</si>
  <si>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</si>
  <si>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</si>
  <si>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</si>
  <si>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</si>
  <si>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</si>
  <si>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</si>
  <si>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</si>
  <si>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</si>
  <si>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</si>
  <si>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</si>
  <si>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</si>
  <si>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</si>
  <si>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</si>
  <si>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</si>
  <si>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</si>
  <si>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</si>
  <si>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</si>
  <si>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</si>
  <si>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</si>
  <si>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</si>
  <si>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</si>
  <si>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</si>
  <si>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</si>
  <si>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</si>
  <si>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</si>
  <si>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</si>
  <si>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</si>
  <si>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</si>
  <si>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</si>
  <si>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</si>
  <si>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</si>
  <si>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</si>
  <si>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</si>
  <si>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</si>
  <si>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</si>
  <si>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</si>
  <si>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</si>
  <si>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</si>
  <si>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</si>
  <si>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</si>
  <si>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</si>
  <si>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</si>
  <si>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</si>
  <si>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</si>
  <si>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</si>
  <si>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</si>
  <si>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</si>
  <si>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</si>
  <si>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</si>
  <si>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</si>
  <si>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</si>
  <si>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</si>
  <si>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</si>
  <si>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</si>
  <si>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</si>
  <si>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</si>
  <si>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</si>
  <si>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</si>
  <si>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</si>
  <si>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</si>
  <si>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</si>
  <si>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</si>
  <si>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</si>
  <si>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</si>
  <si>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</si>
  <si>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</si>
  <si>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</si>
  <si>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</si>
  <si>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</si>
  <si>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</si>
  <si>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</si>
  <si>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</si>
  <si>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</si>
  <si>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</si>
  <si>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</si>
  <si>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</si>
  <si>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</si>
  <si>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</si>
  <si>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</si>
  <si>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</si>
  <si>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</si>
  <si>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</si>
  <si>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</si>
  <si>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</si>
  <si>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</si>
  <si>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</si>
  <si>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</si>
  <si>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</si>
  <si>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</si>
  <si>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</si>
  <si>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</si>
  <si>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</si>
  <si>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</si>
  <si>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</si>
  <si>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</si>
  <si>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</si>
  <si>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</si>
  <si>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</si>
  <si>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</si>
  <si>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</si>
  <si>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</si>
  <si>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</si>
  <si>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</si>
  <si>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</si>
  <si>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</si>
  <si>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</si>
  <si>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</si>
  <si>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</si>
  <si>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</si>
  <si>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</si>
  <si>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</si>
  <si>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</si>
  <si>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</si>
  <si>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</si>
  <si>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</si>
  <si>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</si>
  <si>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</si>
  <si>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</si>
  <si>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</si>
  <si>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</si>
  <si>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</si>
  <si>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</si>
  <si>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</si>
  <si>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</si>
  <si>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</si>
  <si>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</si>
  <si>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</si>
  <si>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</si>
  <si>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</si>
  <si>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</si>
  <si>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</si>
  <si>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</si>
  <si>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</si>
  <si>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</si>
  <si>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</si>
  <si>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</si>
  <si>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</si>
  <si>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</si>
  <si>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</si>
  <si>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</si>
  <si>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</si>
  <si>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</si>
  <si>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</si>
  <si>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</si>
  <si>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</si>
  <si>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</si>
  <si>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</si>
  <si>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</si>
  <si>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</si>
  <si>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</si>
  <si>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</si>
  <si>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</si>
  <si>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</si>
  <si>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</si>
  <si>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</si>
  <si>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</si>
  <si>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</si>
  <si>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</si>
  <si>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</si>
  <si>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</si>
  <si>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</si>
  <si>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</si>
  <si>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</si>
  <si>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</si>
  <si>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</si>
  <si>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</si>
  <si>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</si>
  <si>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</si>
  <si>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</si>
  <si>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</si>
  <si>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</si>
  <si>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</si>
  <si>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</si>
  <si>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</si>
  <si>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</si>
  <si>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</si>
  <si>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</si>
  <si>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</si>
  <si>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</si>
  <si>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</si>
  <si>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</si>
  <si>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</si>
  <si>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</si>
  <si>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</si>
  <si>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</si>
  <si>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</si>
  <si>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</si>
  <si>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</si>
  <si>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</si>
  <si>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</si>
  <si>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</si>
  <si>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</si>
  <si>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</si>
  <si>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</si>
  <si>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</si>
  <si>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</si>
  <si>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</si>
  <si>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</si>
  <si>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</si>
  <si>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</si>
  <si>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</si>
  <si>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</si>
  <si>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</si>
  <si>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</si>
  <si>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</si>
  <si>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</si>
  <si>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</si>
  <si>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</si>
  <si>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</si>
  <si>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</si>
  <si>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</si>
  <si>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</si>
  <si>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</si>
  <si>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</si>
  <si>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</si>
  <si>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</si>
  <si>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</si>
  <si>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</si>
  <si>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</si>
  <si>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</si>
  <si>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</si>
  <si>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</si>
  <si>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</si>
  <si>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</si>
  <si>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</si>
  <si>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</si>
  <si>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</si>
  <si>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</si>
  <si>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</si>
  <si>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</si>
  <si>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</si>
  <si>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</si>
  <si>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</si>
  <si>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</si>
  <si>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</si>
  <si>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</si>
  <si>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</si>
  <si>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</si>
  <si>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</si>
  <si>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</si>
  <si>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</si>
  <si>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</si>
  <si>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</si>
  <si>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</si>
  <si>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</si>
  <si>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</si>
  <si>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</si>
  <si>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</si>
  <si>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</si>
  <si>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</si>
  <si>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</si>
  <si>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</si>
  <si>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</si>
  <si>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</si>
  <si>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</si>
  <si>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</si>
  <si>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</si>
  <si>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</si>
  <si>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</si>
  <si>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</si>
  <si>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</si>
  <si>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</si>
  <si>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</si>
  <si>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</si>
  <si>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</si>
  <si>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</si>
  <si>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</si>
  <si>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</si>
  <si>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</si>
  <si>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</si>
  <si>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</si>
  <si>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</si>
  <si>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</si>
  <si>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</si>
  <si>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</si>
  <si>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</si>
  <si>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</si>
  <si>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</si>
  <si>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</si>
  <si>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</si>
  <si>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</si>
  <si>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</si>
  <si>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</si>
  <si>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</si>
  <si>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</si>
  <si>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</si>
  <si>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</si>
  <si>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</si>
  <si>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</si>
  <si>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</si>
  <si>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</si>
  <si>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</si>
  <si>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</si>
  <si>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</si>
  <si>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</si>
  <si>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</si>
  <si>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</si>
  <si>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</si>
  <si>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</si>
  <si>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</si>
  <si>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</si>
  <si>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</si>
  <si>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</si>
  <si>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</si>
  <si>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</si>
  <si>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</si>
  <si>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</si>
  <si>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</si>
  <si>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</si>
  <si>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</si>
  <si>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</si>
  <si>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</si>
  <si>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</si>
  <si>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</si>
  <si>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</si>
  <si>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</si>
  <si>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</si>
  <si>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</si>
  <si>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</si>
  <si>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</si>
  <si>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</si>
  <si>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</si>
  <si>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</si>
  <si>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</si>
  <si>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</si>
  <si>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</si>
  <si>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</si>
  <si>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</si>
  <si>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</si>
  <si>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</si>
  <si>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</si>
  <si>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</si>
  <si>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</si>
  <si>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</si>
  <si>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</si>
  <si>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</si>
  <si>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</si>
  <si>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</si>
  <si>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</si>
  <si>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</si>
  <si>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</si>
  <si>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</si>
  <si>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</si>
  <si>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</si>
  <si>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</si>
  <si>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</si>
  <si>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</si>
  <si>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</si>
  <si>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</si>
  <si>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</si>
  <si>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</si>
  <si>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</si>
  <si>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</si>
  <si>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</si>
  <si>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</si>
  <si>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</si>
  <si>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</si>
  <si>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</si>
  <si>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</si>
  <si>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</si>
  <si>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</si>
  <si>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</si>
  <si>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</si>
  <si>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</si>
  <si>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</si>
  <si>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</si>
  <si>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</si>
  <si>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</si>
  <si>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</si>
  <si>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</si>
  <si>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</si>
  <si>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</si>
  <si>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</si>
  <si>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</si>
  <si>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</si>
  <si>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</si>
  <si>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</si>
  <si>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</si>
  <si>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</si>
  <si>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</si>
  <si>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</si>
  <si>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</si>
  <si>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</si>
  <si>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</si>
  <si>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</si>
  <si>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</si>
  <si>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</si>
  <si>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</si>
  <si>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</si>
  <si>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</si>
  <si>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</si>
  <si>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</si>
  <si>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</si>
  <si>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</si>
  <si>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</si>
  <si>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</si>
  <si>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</si>
  <si>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</si>
  <si>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</si>
  <si>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</si>
  <si>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</si>
  <si>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</si>
  <si>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</si>
  <si>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</si>
  <si>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</si>
  <si>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</si>
  <si>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</si>
  <si>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</si>
  <si>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</si>
  <si>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</si>
  <si>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</si>
  <si>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</si>
  <si>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</si>
  <si>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</si>
  <si>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</si>
  <si>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</si>
  <si>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</si>
  <si>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</si>
  <si>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</si>
  <si>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</si>
  <si>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</si>
  <si>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</si>
  <si>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</si>
  <si>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</si>
  <si>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</si>
  <si>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</si>
  <si>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</si>
  <si>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</si>
  <si>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</si>
  <si>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</si>
  <si>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</si>
  <si>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</si>
  <si>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</si>
  <si>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</si>
  <si>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</si>
  <si>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</si>
  <si>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</si>
  <si>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</si>
  <si>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</si>
  <si>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</si>
  <si>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</si>
  <si>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</si>
  <si>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</si>
  <si>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</si>
  <si>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</si>
  <si>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</si>
  <si>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</si>
  <si>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</si>
  <si>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</si>
  <si>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</si>
  <si>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</si>
  <si>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</si>
  <si>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</si>
  <si>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</si>
  <si>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</si>
  <si>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</si>
  <si>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</si>
  <si>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</si>
  <si>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</si>
  <si>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</si>
  <si>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</si>
  <si>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</si>
  <si>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</si>
  <si>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</si>
  <si>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</si>
  <si>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</si>
  <si>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</si>
  <si>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</si>
  <si>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</si>
  <si>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</si>
  <si>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</si>
  <si>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</si>
  <si>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</si>
  <si>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</si>
  <si>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</si>
  <si>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</si>
  <si>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</si>
  <si>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</si>
  <si>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</si>
  <si>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</si>
  <si>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</si>
  <si>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</si>
  <si>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</si>
  <si>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</si>
  <si>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</si>
  <si>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</si>
  <si>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</si>
  <si>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</si>
  <si>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</si>
  <si>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</si>
  <si>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</si>
  <si>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</si>
  <si>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</si>
  <si>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</si>
  <si>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</si>
  <si>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</si>
  <si>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</si>
  <si>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</si>
  <si>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</si>
  <si>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</si>
  <si>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</si>
  <si>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</si>
  <si>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</si>
  <si>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</si>
  <si>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</si>
  <si>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</si>
  <si>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</si>
  <si>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</si>
  <si>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</si>
  <si>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</si>
  <si>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</si>
  <si>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</si>
  <si>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</si>
  <si>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</si>
  <si>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</si>
  <si>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</si>
  <si>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</si>
  <si>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</si>
  <si>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</si>
  <si>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</si>
  <si>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</si>
  <si>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</si>
  <si>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</si>
  <si>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</si>
  <si>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</si>
  <si>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</si>
  <si>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</si>
  <si>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</si>
  <si>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</si>
  <si>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</si>
  <si>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</si>
  <si>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</si>
  <si>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</si>
  <si>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</si>
  <si>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</si>
  <si>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</si>
  <si>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</si>
  <si>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</si>
  <si>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</si>
  <si>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</si>
  <si>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</si>
  <si>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</si>
  <si>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</si>
  <si>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</si>
  <si>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</si>
  <si>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</si>
  <si>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</si>
  <si>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</si>
  <si>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</si>
  <si>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</si>
  <si>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</si>
  <si>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</si>
  <si>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</si>
  <si>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</si>
  <si>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</si>
  <si>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</si>
  <si>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</si>
  <si>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</si>
  <si>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</si>
  <si>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</si>
  <si>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</si>
  <si>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</si>
  <si>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</si>
  <si>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</si>
  <si>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</si>
  <si>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</si>
  <si>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</si>
  <si>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</si>
  <si>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</si>
  <si>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</si>
  <si>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</si>
  <si>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</si>
  <si>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</si>
  <si>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</si>
  <si>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</si>
  <si>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</si>
  <si>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</si>
  <si>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</si>
  <si>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</si>
  <si>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</si>
  <si>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</si>
  <si>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</si>
  <si>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</si>
  <si>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</si>
  <si>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</si>
  <si>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</si>
  <si>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</si>
  <si>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</si>
  <si>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</si>
  <si>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</si>
  <si>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</si>
  <si>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</si>
  <si>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</si>
  <si>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</si>
  <si>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</si>
  <si>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</si>
  <si>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</si>
  <si>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</si>
  <si>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</si>
  <si>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</si>
  <si>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</si>
  <si>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</si>
  <si>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</si>
  <si>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</si>
  <si>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</si>
  <si>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</si>
  <si>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</si>
  <si>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</si>
  <si>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</si>
  <si>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</si>
  <si>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</si>
  <si>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</si>
  <si>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</si>
  <si>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</si>
  <si>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</si>
  <si>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</si>
  <si>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</si>
  <si>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</si>
  <si>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</si>
  <si>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</si>
  <si>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</si>
  <si>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</si>
  <si>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</si>
  <si>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</si>
  <si>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</si>
  <si>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</si>
  <si>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</si>
  <si>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</si>
  <si>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</si>
  <si>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</si>
  <si>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</si>
  <si>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</si>
  <si>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</si>
  <si>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</si>
  <si>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</si>
  <si>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</si>
  <si>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</si>
  <si>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</si>
  <si>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</si>
  <si>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</si>
  <si>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</si>
  <si>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</si>
  <si>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</si>
  <si>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</si>
  <si>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</si>
  <si>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</si>
  <si>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</si>
  <si>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</si>
  <si>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</si>
  <si>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</si>
  <si>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</si>
  <si>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</si>
  <si>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</si>
  <si>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</si>
  <si>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</si>
  <si>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</si>
  <si>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</si>
  <si>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</si>
  <si>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</si>
  <si>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</si>
  <si>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</si>
  <si>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</si>
  <si>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</si>
  <si>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</si>
  <si>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</si>
  <si>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</si>
  <si>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</si>
  <si>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</si>
  <si>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</si>
  <si>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</si>
  <si>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</si>
  <si>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</si>
  <si>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</si>
  <si>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</si>
  <si>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</si>
  <si>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</si>
  <si>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</si>
  <si>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</si>
  <si>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</si>
  <si>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</si>
  <si>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</si>
  <si>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</si>
  <si>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</si>
  <si>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</si>
  <si>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</si>
  <si>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</si>
  <si>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</si>
  <si>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</si>
  <si>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</si>
  <si>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</si>
  <si>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</si>
  <si>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</si>
  <si>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</si>
  <si>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</si>
  <si>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</si>
  <si>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</si>
  <si>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</si>
  <si>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</si>
  <si>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</si>
  <si>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</si>
  <si>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</si>
  <si>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</si>
  <si>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</si>
  <si>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</si>
  <si>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</si>
  <si>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</si>
  <si>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</si>
  <si>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</si>
  <si>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</si>
  <si>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</si>
  <si>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</si>
  <si>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</si>
  <si>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</si>
  <si>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</si>
  <si>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</si>
  <si>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</si>
  <si>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</si>
  <si>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</si>
  <si>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</si>
  <si>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</si>
  <si>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</si>
  <si>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</si>
  <si>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</si>
  <si>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</si>
  <si>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</si>
  <si>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</si>
  <si>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</si>
  <si>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</si>
  <si>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</si>
  <si>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</si>
  <si>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</si>
  <si>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</si>
  <si>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</si>
  <si>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</si>
  <si>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</si>
  <si>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</si>
  <si>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</si>
  <si>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</si>
  <si>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</si>
  <si>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</si>
  <si>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</si>
  <si>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</si>
  <si>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</si>
  <si>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</si>
  <si>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</si>
  <si>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</si>
  <si>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</si>
  <si>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</si>
  <si>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</si>
  <si>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</si>
  <si>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</si>
  <si>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</si>
  <si>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</si>
  <si>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</si>
  <si>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</si>
  <si>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</si>
  <si>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</si>
  <si>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</si>
  <si>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</si>
  <si>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</si>
  <si>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</si>
  <si>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</si>
  <si>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</si>
  <si>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</si>
  <si>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</si>
  <si>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</si>
  <si>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</si>
  <si>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</si>
  <si>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</si>
  <si>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</si>
  <si>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</si>
  <si>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</si>
  <si>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</si>
  <si>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</si>
  <si>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</si>
  <si>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</si>
  <si>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</si>
  <si>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</si>
  <si>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</si>
  <si>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</si>
  <si>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</si>
  <si>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</si>
  <si>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</si>
  <si>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</si>
  <si>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</si>
  <si>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</si>
  <si>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</si>
  <si>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</si>
  <si>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</si>
  <si>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</si>
  <si>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</si>
  <si>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</si>
  <si>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</si>
  <si>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</si>
  <si>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</si>
  <si>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</si>
  <si>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</si>
  <si>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</si>
  <si>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</si>
  <si>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</si>
  <si>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</si>
  <si>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</si>
  <si>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</si>
  <si>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</si>
  <si>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</si>
  <si>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</si>
  <si>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</si>
  <si>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</si>
  <si>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</si>
  <si>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</si>
  <si>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</si>
  <si>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</si>
  <si>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</si>
  <si>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</si>
  <si>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</si>
  <si>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</si>
  <si>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</si>
  <si>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</si>
  <si>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</si>
  <si>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</si>
  <si>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</si>
  <si>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</si>
  <si>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</si>
  <si>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</si>
  <si>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</si>
  <si>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</si>
  <si>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</si>
  <si>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</si>
  <si>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</si>
  <si>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</si>
  <si>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</si>
  <si>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</si>
  <si>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</si>
  <si>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</si>
  <si>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</si>
  <si>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</si>
  <si>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</si>
  <si>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</si>
  <si>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</si>
  <si>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</si>
  <si>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</si>
  <si>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</si>
  <si>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</si>
  <si>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</si>
  <si>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</si>
  <si>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</si>
  <si>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</si>
  <si>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</si>
  <si>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</si>
  <si>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</si>
  <si>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</si>
  <si>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</si>
  <si>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</si>
  <si>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</si>
  <si>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</si>
  <si>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</si>
  <si>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</si>
  <si>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</si>
  <si>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</si>
  <si>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</si>
  <si>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</si>
  <si>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</si>
  <si>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</si>
  <si>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</si>
  <si>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</si>
  <si>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</si>
  <si>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</si>
  <si>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</si>
  <si>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</si>
  <si>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</si>
  <si>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</si>
  <si>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</si>
  <si>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</si>
  <si>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</si>
  <si>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</si>
  <si>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</si>
  <si>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</si>
  <si>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</si>
  <si>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</si>
  <si>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</si>
  <si>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</si>
  <si>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</si>
  <si>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</si>
  <si>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</si>
  <si>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</si>
  <si>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</si>
  <si>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</si>
  <si>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</si>
  <si>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</si>
  <si>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</si>
  <si>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</si>
  <si>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</si>
  <si>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</si>
  <si>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</si>
  <si>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</si>
  <si>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</si>
  <si>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</si>
  <si>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</si>
  <si>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</si>
  <si>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</si>
  <si>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</si>
  <si>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</si>
  <si>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</si>
  <si>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</si>
  <si>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</si>
  <si>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</si>
  <si>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</si>
  <si>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</si>
  <si>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</si>
  <si>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</si>
  <si>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</si>
  <si>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</si>
  <si>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</si>
  <si>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</si>
  <si>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</si>
  <si>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</si>
  <si>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</si>
  <si>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</si>
  <si>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</si>
  <si>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</si>
  <si>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</si>
  <si>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</si>
  <si>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</si>
  <si>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</si>
  <si>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</si>
  <si>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</si>
  <si>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</si>
  <si>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</si>
  <si>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</si>
  <si>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</si>
  <si>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</si>
  <si>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</si>
  <si>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</si>
  <si>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</si>
  <si>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</si>
  <si>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</si>
  <si>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</si>
  <si>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</si>
  <si>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</si>
  <si>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</si>
  <si>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</si>
  <si>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</si>
  <si>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</si>
  <si>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</si>
  <si>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</si>
  <si>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</si>
  <si>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</si>
  <si>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</si>
  <si>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</si>
  <si>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</si>
  <si>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</si>
  <si>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</si>
  <si>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</si>
  <si>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</si>
  <si>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</si>
  <si>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</si>
  <si>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</si>
  <si>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</si>
  <si>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</si>
  <si>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</si>
  <si>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</si>
  <si>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</si>
  <si>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</si>
  <si>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</si>
  <si>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</si>
  <si>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</si>
  <si>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</si>
  <si>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</si>
  <si>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</si>
  <si>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</si>
  <si>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</si>
  <si>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</si>
  <si>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</si>
  <si>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</si>
  <si>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</si>
  <si>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</si>
  <si>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</si>
  <si>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</si>
  <si>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</si>
  <si>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</si>
  <si>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</si>
  <si>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</si>
  <si>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</si>
  <si>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</si>
  <si>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</si>
  <si>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</si>
  <si>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</si>
  <si>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</si>
  <si>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</si>
  <si>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</si>
  <si>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</si>
  <si>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</si>
  <si>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</si>
  <si>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</si>
  <si>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</si>
  <si>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</si>
  <si>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</si>
  <si>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</si>
  <si>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</si>
  <si>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</si>
  <si>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</si>
  <si>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</si>
  <si>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</si>
  <si>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</si>
  <si>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</si>
  <si>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</si>
  <si>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</si>
  <si>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</si>
  <si>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</si>
  <si>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</si>
  <si>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</si>
  <si>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</si>
  <si>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</si>
  <si>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</si>
  <si>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</si>
  <si>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</si>
  <si>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</si>
  <si>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</si>
  <si>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</si>
  <si>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</si>
  <si>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</si>
  <si>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</si>
  <si>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</si>
  <si>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</si>
  <si>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</si>
  <si>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</si>
  <si>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</si>
  <si>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</si>
  <si>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</si>
  <si>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</si>
  <si>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</si>
  <si>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</si>
  <si>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</si>
  <si>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</si>
  <si>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</si>
  <si>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</si>
  <si>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</si>
  <si>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</si>
  <si>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</si>
  <si>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</si>
  <si>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</si>
  <si>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</si>
  <si>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</si>
  <si>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</si>
  <si>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</si>
  <si>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</si>
  <si>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</si>
  <si>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</si>
  <si>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</si>
  <si>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</si>
  <si>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</si>
  <si>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</si>
  <si>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</si>
  <si>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</si>
  <si>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</si>
  <si>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</si>
  <si>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</si>
  <si>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</si>
  <si>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</si>
  <si>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</si>
  <si>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</si>
  <si>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</si>
  <si>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</si>
  <si>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</si>
  <si>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</si>
  <si>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</si>
  <si>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</si>
  <si>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</si>
  <si>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</si>
  <si>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</si>
  <si>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</si>
  <si>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</si>
  <si>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</si>
  <si>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</si>
  <si>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</si>
  <si>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</si>
  <si>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</si>
  <si>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</si>
  <si>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</si>
  <si>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</si>
  <si>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</si>
  <si>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</si>
  <si>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</si>
  <si>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</si>
  <si>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</si>
  <si>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</si>
  <si>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</si>
  <si>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</si>
  <si>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</si>
  <si>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</si>
  <si>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</si>
  <si>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</si>
  <si>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</si>
  <si>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</si>
  <si>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</si>
  <si>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</si>
  <si>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</si>
  <si>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</si>
  <si>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</si>
  <si>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</si>
  <si>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</si>
  <si>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</si>
  <si>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</si>
  <si>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</si>
  <si>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</si>
  <si>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</si>
  <si>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</si>
  <si>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</si>
  <si>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</si>
  <si>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</si>
  <si>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</si>
  <si>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</si>
  <si>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</si>
  <si>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</si>
  <si>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</si>
  <si>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</si>
  <si>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</si>
  <si>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</si>
  <si>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</si>
  <si>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</si>
  <si>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</si>
  <si>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</si>
  <si>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</si>
  <si>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</si>
  <si>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</si>
  <si>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</si>
  <si>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</si>
  <si>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</si>
  <si>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</si>
  <si>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</si>
  <si>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</si>
  <si>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</si>
  <si>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</si>
  <si>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</si>
  <si>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</si>
  <si>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</si>
  <si>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</si>
  <si>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</si>
  <si>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</si>
  <si>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</si>
  <si>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</si>
  <si>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</si>
  <si>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</si>
  <si>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</si>
  <si>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</si>
  <si>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</si>
  <si>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</si>
  <si>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</si>
  <si>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</si>
  <si>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</si>
  <si>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</si>
  <si>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</si>
  <si>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</si>
  <si>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</si>
  <si>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</si>
  <si>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</si>
  <si>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</si>
  <si>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</si>
  <si>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</si>
  <si>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</si>
  <si>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</si>
  <si>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</si>
  <si>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</si>
  <si>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</si>
  <si>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</si>
  <si>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</si>
  <si>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</si>
  <si>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</si>
  <si>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</si>
  <si>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</si>
  <si>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</si>
  <si>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</si>
  <si>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</si>
  <si>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</si>
  <si>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</si>
  <si>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</si>
  <si>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</si>
  <si>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</si>
  <si>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</si>
  <si>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</si>
  <si>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</si>
  <si>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</si>
  <si>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</si>
  <si>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</si>
  <si>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</si>
  <si>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</si>
  <si>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</si>
  <si>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</si>
  <si>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</si>
  <si>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</si>
  <si>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</si>
  <si>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</si>
  <si>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</si>
  <si>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</si>
  <si>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</si>
  <si>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</si>
  <si>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</si>
  <si>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</si>
  <si>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</si>
  <si>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</si>
  <si>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</si>
  <si>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</si>
  <si>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</si>
  <si>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</si>
  <si>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</si>
  <si>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</si>
  <si>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</si>
  <si>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</si>
  <si>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</si>
  <si>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</si>
  <si>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</si>
  <si>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</si>
  <si>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</si>
  <si>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</si>
  <si>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</si>
  <si>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</si>
  <si>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</si>
  <si>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</si>
  <si>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</si>
  <si>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</si>
  <si>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</si>
  <si>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</si>
  <si>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</si>
  <si>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</si>
  <si>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</si>
  <si>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</si>
  <si>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</si>
  <si>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</si>
  <si>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</si>
  <si>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</si>
  <si>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</si>
  <si>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</si>
  <si>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</si>
  <si>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</si>
  <si>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</si>
  <si>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</si>
  <si>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</si>
  <si>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</si>
  <si>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</si>
  <si>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</si>
  <si>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</si>
  <si>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</si>
  <si>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</si>
  <si>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</si>
  <si>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</si>
  <si>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</si>
  <si>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</si>
  <si>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</si>
  <si>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</si>
  <si>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</si>
  <si>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</si>
  <si>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</si>
  <si>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</si>
  <si>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</si>
  <si>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</si>
  <si>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</si>
  <si>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</si>
  <si>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</si>
  <si>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</si>
  <si>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</si>
  <si>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</si>
  <si>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</si>
  <si>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</si>
  <si>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</si>
  <si>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</si>
  <si>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</si>
  <si>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</si>
  <si>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</si>
  <si>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</si>
  <si>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</si>
  <si>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</si>
  <si>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</si>
  <si>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</si>
  <si>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</si>
  <si>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</si>
  <si>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</si>
  <si>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</si>
  <si>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</si>
  <si>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</si>
  <si>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</si>
  <si>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</si>
  <si>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</si>
  <si>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</si>
  <si>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</si>
  <si>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</si>
  <si>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</si>
  <si>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</si>
  <si>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</si>
  <si>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</si>
  <si>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</si>
  <si>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</si>
  <si>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</si>
  <si>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</si>
  <si>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</si>
  <si>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</si>
  <si>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</si>
  <si>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</si>
  <si>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</si>
  <si>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</si>
  <si>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</si>
  <si>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</si>
  <si>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</si>
  <si>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</si>
  <si>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</si>
  <si>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</si>
  <si>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</si>
  <si>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</si>
  <si>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</si>
  <si>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</si>
  <si>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</si>
  <si>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</si>
  <si>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</si>
  <si>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</si>
  <si>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</si>
  <si>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</si>
  <si>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</si>
  <si>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</si>
  <si>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</si>
  <si>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</si>
  <si>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</si>
  <si>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</si>
  <si>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</si>
  <si>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</si>
  <si>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</si>
  <si>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</si>
  <si>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</si>
  <si>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</si>
  <si>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</si>
  <si>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</si>
  <si>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</si>
  <si>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</si>
  <si>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</si>
  <si>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</si>
  <si>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</si>
  <si>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</si>
  <si>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</si>
  <si>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</si>
  <si>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</si>
  <si>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</si>
  <si>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</si>
  <si>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</si>
  <si>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</si>
  <si>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</si>
  <si>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</si>
  <si>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</si>
  <si>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</si>
  <si>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</si>
  <si>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</si>
  <si>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</si>
  <si>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</si>
  <si>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</si>
  <si>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</si>
  <si>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</si>
  <si>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</si>
  <si>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</si>
  <si>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</si>
  <si>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</si>
  <si>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</si>
  <si>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</si>
  <si>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</si>
  <si>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</si>
  <si>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</si>
  <si>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</si>
  <si>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</si>
  <si>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</si>
  <si>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</si>
  <si>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</si>
  <si>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</si>
  <si>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</si>
  <si>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</si>
  <si>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</si>
  <si>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</si>
  <si>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</si>
  <si>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</si>
  <si>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</si>
  <si>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</si>
  <si>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</si>
  <si>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</si>
  <si>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</si>
  <si>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</si>
  <si>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</si>
  <si>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</si>
  <si>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</si>
  <si>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</si>
  <si>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</si>
  <si>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</si>
  <si>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</si>
  <si>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</si>
  <si>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</si>
  <si>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</si>
  <si>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</si>
  <si>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</si>
  <si>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</si>
  <si>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</si>
  <si>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</si>
  <si>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</si>
  <si>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</si>
  <si>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</si>
  <si>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</si>
  <si>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</si>
  <si>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</si>
  <si>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</si>
  <si>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</si>
  <si>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</si>
  <si>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</si>
  <si>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</si>
  <si>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</si>
  <si>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</si>
  <si>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</si>
  <si>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</si>
  <si>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</si>
  <si>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</si>
  <si>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</si>
  <si>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</si>
  <si>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</si>
  <si>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</si>
  <si>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</si>
  <si>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</si>
  <si>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</si>
  <si>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</si>
  <si>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</si>
  <si>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</si>
  <si>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</si>
  <si>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</si>
  <si>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</si>
  <si>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</si>
  <si>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</si>
  <si>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</si>
  <si>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</si>
  <si>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</si>
  <si>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</si>
  <si>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</si>
  <si>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</si>
  <si>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</si>
  <si>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</si>
  <si>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</si>
  <si>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</si>
  <si>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</si>
  <si>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</si>
  <si>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</si>
  <si>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</si>
  <si>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</si>
  <si>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</si>
  <si>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</si>
  <si>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</si>
  <si>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</si>
  <si>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</si>
  <si>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</si>
  <si>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</si>
  <si>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</si>
  <si>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</si>
  <si>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</si>
  <si>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</si>
  <si>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</si>
  <si>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</si>
  <si>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</si>
  <si>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</si>
  <si>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</si>
  <si>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</si>
  <si>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</si>
  <si>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</si>
  <si>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</si>
  <si>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</si>
  <si>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</si>
  <si>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</si>
  <si>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</si>
  <si>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</si>
  <si>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</si>
  <si>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</si>
  <si>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</si>
  <si>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</si>
  <si>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</si>
  <si>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</si>
  <si>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</si>
  <si>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</si>
  <si>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</si>
  <si>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</si>
  <si>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</si>
  <si>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</si>
  <si>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</si>
  <si>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</si>
  <si>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</si>
  <si>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</si>
  <si>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</si>
  <si>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</si>
  <si>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</si>
  <si>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</si>
  <si>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</si>
  <si>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</si>
  <si>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</si>
  <si>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</si>
  <si>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</si>
  <si>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</si>
  <si>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</si>
  <si>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</si>
  <si>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</si>
  <si>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</si>
  <si>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</si>
  <si>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</si>
  <si>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</si>
  <si>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</si>
  <si>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</si>
  <si>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</si>
  <si>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</si>
  <si>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</si>
  <si>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</si>
  <si>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</si>
  <si>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</si>
  <si>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</si>
  <si>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</si>
  <si>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</si>
  <si>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</si>
  <si>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</si>
  <si>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</si>
  <si>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</si>
  <si>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</si>
  <si>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</si>
  <si>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</si>
  <si>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</si>
  <si>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</si>
  <si>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</si>
  <si>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</si>
  <si>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</si>
  <si>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</si>
  <si>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</si>
  <si>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</si>
  <si>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</si>
  <si>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</si>
  <si>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</si>
  <si>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</si>
  <si>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</si>
  <si>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</si>
  <si>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</si>
  <si>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</si>
  <si>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</si>
  <si>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</si>
  <si>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</si>
  <si>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</si>
  <si>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</si>
  <si>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</si>
  <si>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</si>
  <si>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</si>
  <si>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</si>
  <si>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</si>
  <si>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</si>
  <si>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</si>
  <si>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</si>
  <si>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</si>
  <si>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</si>
  <si>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</si>
  <si>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</si>
  <si>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</si>
  <si>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</si>
  <si>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</si>
  <si>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</si>
  <si>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</si>
  <si>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</si>
  <si>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</si>
  <si>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</si>
  <si>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</si>
  <si>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</si>
  <si>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</si>
  <si>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</si>
  <si>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</si>
  <si>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</si>
  <si>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</si>
  <si>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</si>
  <si>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</si>
  <si>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</si>
  <si>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</si>
  <si>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</si>
  <si>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</si>
  <si>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</si>
  <si>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</si>
  <si>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</si>
  <si>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</si>
  <si>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</si>
  <si>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</si>
  <si>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</si>
  <si>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</si>
  <si>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</si>
  <si>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</si>
  <si>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</si>
  <si>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</si>
  <si>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</si>
  <si>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</si>
  <si>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</si>
  <si>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</si>
  <si>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</si>
  <si>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</si>
  <si>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</si>
  <si>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</si>
  <si>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</si>
  <si>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</si>
  <si>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</si>
  <si>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</si>
  <si>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</si>
  <si>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</si>
  <si>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</si>
  <si>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</si>
  <si>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</si>
  <si>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</si>
  <si>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</si>
  <si>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</si>
  <si>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</si>
  <si>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</si>
  <si>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</si>
  <si>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</si>
  <si>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</si>
  <si>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</si>
  <si>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</si>
  <si>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</si>
  <si>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</si>
  <si>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</si>
  <si>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</si>
  <si>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</si>
  <si>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</si>
  <si>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</si>
  <si>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</si>
  <si>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</si>
  <si>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</si>
  <si>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</si>
  <si>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</si>
  <si>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</si>
  <si>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</si>
  <si>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</si>
  <si>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</si>
  <si>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</si>
  <si>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</si>
  <si>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</si>
  <si>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</si>
  <si>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</si>
  <si>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</si>
  <si>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</si>
  <si>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</si>
  <si>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</si>
  <si>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</si>
  <si>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</si>
  <si>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</si>
  <si>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</si>
  <si>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</si>
  <si>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</si>
  <si>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</si>
  <si>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</si>
  <si>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</si>
  <si>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</si>
  <si>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</si>
  <si>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</si>
  <si>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</si>
  <si>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</si>
  <si>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</si>
  <si>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</si>
  <si>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</si>
  <si>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</si>
  <si>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</si>
  <si>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</si>
  <si>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</si>
  <si>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</si>
  <si>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</si>
  <si>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</si>
  <si>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</si>
  <si>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</si>
  <si>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</si>
  <si>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</si>
  <si>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</si>
  <si>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</si>
  <si>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</si>
  <si>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</si>
  <si>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</si>
  <si>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</si>
  <si>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</si>
  <si>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</si>
  <si>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</si>
  <si>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</si>
  <si>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</si>
  <si>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</si>
  <si>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</si>
  <si>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</si>
  <si>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</si>
  <si>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</si>
  <si>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</si>
  <si>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</si>
  <si>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</si>
  <si>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</si>
  <si>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</si>
  <si>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</si>
  <si>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</si>
  <si>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</si>
  <si>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</si>
  <si>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</si>
  <si>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</si>
  <si>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</si>
  <si>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</si>
  <si>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</si>
  <si>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</si>
  <si>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</si>
  <si>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</si>
  <si>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</si>
  <si>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</si>
  <si>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</si>
  <si>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</si>
  <si>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</si>
  <si>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</si>
  <si>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</si>
  <si>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</si>
  <si>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</si>
  <si>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</si>
  <si>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</si>
  <si>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</si>
  <si>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</si>
  <si>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</si>
  <si>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</si>
  <si>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</si>
  <si>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</si>
  <si>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</si>
  <si>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</si>
  <si>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</si>
  <si>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</si>
  <si>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</si>
  <si>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</si>
  <si>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</si>
  <si>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</si>
  <si>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</si>
  <si>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</si>
  <si>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</si>
  <si>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</si>
  <si>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</si>
  <si>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</si>
  <si>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</si>
  <si>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</si>
  <si>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</si>
  <si>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</si>
  <si>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</si>
  <si>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</si>
  <si>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</si>
  <si>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</si>
  <si>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</si>
  <si>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</si>
  <si>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</si>
  <si>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</si>
  <si>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</si>
  <si>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</si>
  <si>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</si>
  <si>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</si>
  <si>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</si>
  <si>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</si>
  <si>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</si>
  <si>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</si>
  <si>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</si>
  <si>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</si>
  <si>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</si>
  <si>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</si>
  <si>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</si>
  <si>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</si>
  <si>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</si>
  <si>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</si>
  <si>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</si>
  <si>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</si>
  <si>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</si>
  <si>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</si>
  <si>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</si>
  <si>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</si>
  <si>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</si>
  <si>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</si>
  <si>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</si>
  <si>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</si>
  <si>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</si>
  <si>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</si>
  <si>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</si>
  <si>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</si>
  <si>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</si>
  <si>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</si>
  <si>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</si>
  <si>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</si>
  <si>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</si>
  <si>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</si>
  <si>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</si>
  <si>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</si>
  <si>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</si>
  <si>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</si>
  <si>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</si>
  <si>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</si>
  <si>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</si>
  <si>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</si>
  <si>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</si>
  <si>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</si>
  <si>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</si>
  <si>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</si>
  <si>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</si>
  <si>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</si>
  <si>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</si>
  <si>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</si>
  <si>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</si>
  <si>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</si>
  <si>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</si>
  <si>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</si>
  <si>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</si>
  <si>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</si>
  <si>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</si>
  <si>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</si>
  <si>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</si>
  <si>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</si>
  <si>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</si>
  <si>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</si>
  <si>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</si>
  <si>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</si>
  <si>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</si>
  <si>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</si>
  <si>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</si>
  <si>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</si>
  <si>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</si>
  <si>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</si>
  <si>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</si>
  <si>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</si>
  <si>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</si>
  <si>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</si>
  <si>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</si>
  <si>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</si>
  <si>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</si>
  <si>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</si>
  <si>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</si>
  <si>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</si>
  <si>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</si>
  <si>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</si>
  <si>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</si>
  <si>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</si>
  <si>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</si>
  <si>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</si>
  <si>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</si>
  <si>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</si>
  <si>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</si>
  <si>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</si>
  <si>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</si>
  <si>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</si>
  <si>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</si>
  <si>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</si>
  <si>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</si>
  <si>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</si>
  <si>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</si>
  <si>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</si>
  <si>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</si>
  <si>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</si>
  <si>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</si>
  <si>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</si>
  <si>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</si>
  <si>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</si>
  <si>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</si>
  <si>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</si>
  <si>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</si>
  <si>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</si>
  <si>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</si>
  <si>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</si>
  <si>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</si>
  <si>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</si>
  <si>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</si>
  <si>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</si>
  <si>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</si>
  <si>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</si>
  <si>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</si>
  <si>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</si>
  <si>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</si>
  <si>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</si>
  <si>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</si>
  <si>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</si>
  <si>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</si>
  <si>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</si>
  <si>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</si>
  <si>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</si>
  <si>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</si>
  <si>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</si>
  <si>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</si>
  <si>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</si>
  <si>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</si>
  <si>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</si>
  <si>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</si>
  <si>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</si>
  <si>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</si>
  <si>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</si>
  <si>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</si>
  <si>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</si>
  <si>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</si>
  <si>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</si>
  <si>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</si>
  <si>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</si>
  <si>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</si>
  <si>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</si>
  <si>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</si>
  <si>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</si>
  <si>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</si>
  <si>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</si>
  <si>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</si>
  <si>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</si>
  <si>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</si>
  <si>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</si>
  <si>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</si>
  <si>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</si>
  <si>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</si>
  <si>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</si>
  <si>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</si>
  <si>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</si>
  <si>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</si>
  <si>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</si>
  <si>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</si>
  <si>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</si>
  <si>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</si>
  <si>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</si>
  <si>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</si>
  <si>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</si>
  <si>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</si>
  <si>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</si>
  <si>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</si>
  <si>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</si>
  <si>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</si>
  <si>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</si>
  <si>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</si>
  <si>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</si>
  <si>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</si>
  <si>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</si>
  <si>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</si>
  <si>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</si>
  <si>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</si>
  <si>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</si>
  <si>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</si>
  <si>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</si>
  <si>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</si>
  <si>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</si>
  <si>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</si>
  <si>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</si>
  <si>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</si>
  <si>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</si>
  <si>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</si>
  <si>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</si>
  <si>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</si>
  <si>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</si>
  <si>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</si>
  <si>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</si>
  <si>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</si>
  <si>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</si>
  <si>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</si>
  <si>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</si>
  <si>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</si>
  <si>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</si>
  <si>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</si>
  <si>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</si>
  <si>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</si>
  <si>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</si>
  <si>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</si>
  <si>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</si>
  <si>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</si>
  <si>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</si>
  <si>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</si>
  <si>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</si>
  <si>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</si>
  <si>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</si>
  <si>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</si>
  <si>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</si>
  <si>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</si>
  <si>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</si>
  <si>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</si>
  <si>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</si>
  <si>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</si>
  <si>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</si>
  <si>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</si>
  <si>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</si>
  <si>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</si>
  <si>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</si>
  <si>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</si>
  <si>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</si>
  <si>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</si>
  <si>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</si>
  <si>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</si>
  <si>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</si>
  <si>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</si>
  <si>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</si>
  <si>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</si>
  <si>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</si>
  <si>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</si>
  <si>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</si>
  <si>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</si>
  <si>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</si>
  <si>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</si>
  <si>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</si>
  <si>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</si>
  <si>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</si>
  <si>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</si>
  <si>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</si>
  <si>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</si>
  <si>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</si>
  <si>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</si>
  <si>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</si>
  <si>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</si>
  <si>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</si>
  <si>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</si>
  <si>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</si>
  <si>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</si>
  <si>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</si>
  <si>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</si>
  <si>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</si>
  <si>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</si>
  <si>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</si>
  <si>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</si>
  <si>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</si>
  <si>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</si>
  <si>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</si>
  <si>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</si>
  <si>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</si>
  <si>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</si>
  <si>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</si>
  <si>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</si>
  <si>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</si>
  <si>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</si>
  <si>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</si>
  <si>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</si>
  <si>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</si>
  <si>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</si>
  <si>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</si>
  <si>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</si>
  <si>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</si>
  <si>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</si>
  <si>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</si>
  <si>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</si>
  <si>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</si>
  <si>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</si>
  <si>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</si>
  <si>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</si>
  <si>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</si>
  <si>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</si>
  <si>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</si>
  <si>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</si>
  <si>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</si>
  <si>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</si>
  <si>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</si>
  <si>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</si>
  <si>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</si>
  <si>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</si>
  <si>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</si>
  <si>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</si>
  <si>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</si>
  <si>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</si>
  <si>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</si>
  <si>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</si>
  <si>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</si>
  <si>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</si>
  <si>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</si>
  <si>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</si>
  <si>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</si>
  <si>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</si>
  <si>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</si>
  <si>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</si>
  <si>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</si>
  <si>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</si>
  <si>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</si>
  <si>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</si>
  <si>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</si>
  <si>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</si>
  <si>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</si>
  <si>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</si>
  <si>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</si>
  <si>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</si>
  <si>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</si>
  <si>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</si>
  <si>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</si>
  <si>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</si>
  <si>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</si>
  <si>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</si>
  <si>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</si>
  <si>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</si>
  <si>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</si>
  <si>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</si>
  <si>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</si>
  <si>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</si>
  <si>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</si>
  <si>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</si>
  <si>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</si>
  <si>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</si>
  <si>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</si>
  <si>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</si>
  <si>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</si>
  <si>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</si>
  <si>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</si>
  <si>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</si>
  <si>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</si>
  <si>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</si>
  <si>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</si>
  <si>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</si>
  <si>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</si>
  <si>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</si>
  <si>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</si>
  <si>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</si>
  <si>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</si>
  <si>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</si>
  <si>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</si>
  <si>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</si>
  <si>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</si>
  <si>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</si>
  <si>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</si>
  <si>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</si>
  <si>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</si>
  <si>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</si>
  <si>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</si>
  <si>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</si>
  <si>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</si>
  <si>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</si>
  <si>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</si>
  <si>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</si>
  <si>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</si>
  <si>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</si>
  <si>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</si>
  <si>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</si>
  <si>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</si>
  <si>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</si>
  <si>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</si>
  <si>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</si>
  <si>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</si>
  <si>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</si>
  <si>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</si>
  <si>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</si>
  <si>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</si>
  <si>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</si>
  <si>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</si>
  <si>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</si>
  <si>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</si>
  <si>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</si>
  <si>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</si>
  <si>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</si>
  <si>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</si>
  <si>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</si>
  <si>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</si>
  <si>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</si>
  <si>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</si>
  <si>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</si>
  <si>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</si>
  <si>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</si>
  <si>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</si>
  <si>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</si>
  <si>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</si>
  <si>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</si>
  <si>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</si>
  <si>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</si>
  <si>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</si>
  <si>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</si>
  <si>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</si>
  <si>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</si>
  <si>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</si>
  <si>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</si>
  <si>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</si>
  <si>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</si>
  <si>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</si>
  <si>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</si>
  <si>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</si>
  <si>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</si>
  <si>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</si>
  <si>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</si>
  <si>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</si>
  <si>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</si>
  <si>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</si>
  <si>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</si>
  <si>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</si>
  <si>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</si>
  <si>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</si>
  <si>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</si>
  <si>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</si>
  <si>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</si>
  <si>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</si>
  <si>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</si>
  <si>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</si>
  <si>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</si>
  <si>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</si>
  <si>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</si>
  <si>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</si>
  <si>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</si>
  <si>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</si>
  <si>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</si>
  <si>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</si>
  <si>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</si>
  <si>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</si>
  <si>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</si>
  <si>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</si>
  <si>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</si>
  <si>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</si>
  <si>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</si>
  <si>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</si>
  <si>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</si>
  <si>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</si>
  <si>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</si>
  <si>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</si>
  <si>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</si>
  <si>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</si>
  <si>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</si>
  <si>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</si>
  <si>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</si>
  <si>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</si>
  <si>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</si>
  <si>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</si>
  <si>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</si>
  <si>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</si>
  <si>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</si>
  <si>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</si>
  <si>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</si>
  <si>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</si>
  <si>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</si>
  <si>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</si>
  <si>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</si>
  <si>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</si>
  <si>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</si>
  <si>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</si>
  <si>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</si>
  <si>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</si>
  <si>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</si>
  <si>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</si>
  <si>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</si>
  <si>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</si>
  <si>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</si>
  <si>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</si>
  <si>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</si>
  <si>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</si>
  <si>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</si>
  <si>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</si>
  <si>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</si>
  <si>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</si>
  <si>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</si>
  <si>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</si>
  <si>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</si>
  <si>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</si>
  <si>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</si>
  <si>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</si>
  <si>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</si>
  <si>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</si>
  <si>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</si>
  <si>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</si>
  <si>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</si>
  <si>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</si>
  <si>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</si>
  <si>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</si>
  <si>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</si>
  <si>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</si>
  <si>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</si>
  <si>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</si>
  <si>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</si>
  <si>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</si>
  <si>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</si>
  <si>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</si>
  <si>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</si>
  <si>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</si>
  <si>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</si>
  <si>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</si>
  <si>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</si>
  <si>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</si>
  <si>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</si>
  <si>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</si>
  <si>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</si>
  <si>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</si>
  <si>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</si>
  <si>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</si>
  <si>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</si>
  <si>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</si>
  <si>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</si>
  <si>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</si>
  <si>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</si>
  <si>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</si>
  <si>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</si>
  <si>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</si>
  <si>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</si>
  <si>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</si>
  <si>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</si>
  <si>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</si>
  <si>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</si>
  <si>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</si>
  <si>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</si>
  <si>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</si>
  <si>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</si>
  <si>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</si>
  <si>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</si>
  <si>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</si>
  <si>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</si>
  <si>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</si>
  <si>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</si>
  <si>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</si>
  <si>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</si>
  <si>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</si>
  <si>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</si>
  <si>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</si>
  <si>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</si>
  <si>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</si>
  <si>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</si>
  <si>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</si>
  <si>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</si>
  <si>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</si>
  <si>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</si>
  <si>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</si>
  <si>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</si>
  <si>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</si>
  <si>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</si>
  <si>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</si>
  <si>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</si>
  <si>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</si>
  <si>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</si>
  <si>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</si>
  <si>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</si>
  <si>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</si>
  <si>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</si>
  <si>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</si>
  <si>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</si>
  <si>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</si>
  <si>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</si>
  <si>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</si>
  <si>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</si>
  <si>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</si>
  <si>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</si>
  <si>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</si>
  <si>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</si>
  <si>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</si>
  <si>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</si>
  <si>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</si>
  <si>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</si>
  <si>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</si>
  <si>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</si>
  <si>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</si>
  <si>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</si>
  <si>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</si>
  <si>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</si>
  <si>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</si>
  <si>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</si>
  <si>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</si>
  <si>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</si>
  <si>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</si>
  <si>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</si>
  <si>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</si>
  <si>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</si>
  <si>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</si>
  <si>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</si>
  <si>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</si>
  <si>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</si>
  <si>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</si>
  <si>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</si>
  <si>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</si>
  <si>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</si>
  <si>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</si>
  <si>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</si>
  <si>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</si>
  <si>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</si>
  <si>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</si>
  <si>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</si>
  <si>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</si>
  <si>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</si>
  <si>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</si>
  <si>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</si>
  <si>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</si>
  <si>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</si>
  <si>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</si>
  <si>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</si>
  <si>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</si>
  <si>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</si>
  <si>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</si>
  <si>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</si>
  <si>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</si>
  <si>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</si>
  <si>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</si>
  <si>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</si>
  <si>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</si>
  <si>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</si>
  <si>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</si>
  <si>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</si>
  <si>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</si>
  <si>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</si>
  <si>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</si>
  <si>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</si>
  <si>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</si>
  <si>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</si>
  <si>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</si>
  <si>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</si>
  <si>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</si>
  <si>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</si>
  <si>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</si>
  <si>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</si>
  <si>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</si>
  <si>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</si>
  <si>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</si>
  <si>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</si>
  <si>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</si>
  <si>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</si>
  <si>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</si>
  <si>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</si>
  <si>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</si>
  <si>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</si>
  <si>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</si>
  <si>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</si>
  <si>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</si>
  <si>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</si>
  <si>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</si>
  <si>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</si>
  <si>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</si>
  <si>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</si>
  <si>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</si>
  <si>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</si>
  <si>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</si>
  <si>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</si>
  <si>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</si>
  <si>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</si>
  <si>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</si>
  <si>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</si>
  <si>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</si>
  <si>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</si>
  <si>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</si>
  <si>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</si>
  <si>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</si>
  <si>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</si>
  <si>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</si>
  <si>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</si>
  <si>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</si>
  <si>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</si>
  <si>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</si>
  <si>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</si>
  <si>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</si>
  <si>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</si>
  <si>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</si>
  <si>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</si>
  <si>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</si>
  <si>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</si>
  <si>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</si>
  <si>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</si>
  <si>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</si>
  <si>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</si>
  <si>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</si>
  <si>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</si>
  <si>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</si>
  <si>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</si>
  <si>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</si>
  <si>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</si>
  <si>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</si>
  <si>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</si>
  <si>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</si>
  <si>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</si>
  <si>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</si>
  <si>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</si>
  <si>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</si>
  <si>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</si>
  <si>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</si>
  <si>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</si>
  <si>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</si>
  <si>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</si>
  <si>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</si>
  <si>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</si>
  <si>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</si>
  <si>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</si>
  <si>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</si>
  <si>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</si>
  <si>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</si>
  <si>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</si>
  <si>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</si>
  <si>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</si>
  <si>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</si>
  <si>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</si>
  <si>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</si>
  <si>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</si>
  <si>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</si>
  <si>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</si>
  <si>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</si>
  <si>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</si>
  <si>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</si>
  <si>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</si>
  <si>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</si>
  <si>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</si>
  <si>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</si>
  <si>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</si>
  <si>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</si>
  <si>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</si>
  <si>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</si>
  <si>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</si>
  <si>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</si>
  <si>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</si>
  <si>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</si>
  <si>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</si>
  <si>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</si>
  <si>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</si>
  <si>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</si>
  <si>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</si>
  <si>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</si>
  <si>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</si>
  <si>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</si>
  <si>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</si>
  <si>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</si>
  <si>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</si>
  <si>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</si>
  <si>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</si>
  <si>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</si>
  <si>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</si>
  <si>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</si>
  <si>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</si>
  <si>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</si>
  <si>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</si>
  <si>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</si>
  <si>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</si>
  <si>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</si>
  <si>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</si>
  <si>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</si>
  <si>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</si>
  <si>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</si>
  <si>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</si>
  <si>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</si>
  <si>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</si>
  <si>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</si>
  <si>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</si>
  <si>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</si>
  <si>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</si>
  <si>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</si>
  <si>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</si>
  <si>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</si>
  <si>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</si>
  <si>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</si>
  <si>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</si>
  <si>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</si>
  <si>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</si>
  <si>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</si>
  <si>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</si>
  <si>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</si>
  <si>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</si>
  <si>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</si>
  <si>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</si>
  <si>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</si>
  <si>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</si>
  <si>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</si>
  <si>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</si>
  <si>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</si>
  <si>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</si>
  <si>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</si>
  <si>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</si>
  <si>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</si>
  <si>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</si>
  <si>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</si>
  <si>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</si>
  <si>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</si>
  <si>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</si>
  <si>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</si>
  <si>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</si>
  <si>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</si>
  <si>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</si>
  <si>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</si>
  <si>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</si>
  <si>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</si>
  <si>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</si>
  <si>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</si>
  <si>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</si>
  <si>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</si>
  <si>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</si>
  <si>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</si>
  <si>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</si>
  <si>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</si>
  <si>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</si>
  <si>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</si>
  <si>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</si>
  <si>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</si>
  <si>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</si>
  <si>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</si>
  <si>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</si>
  <si>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</si>
  <si>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</si>
  <si>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</si>
  <si>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</si>
  <si>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</si>
  <si>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</si>
  <si>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</si>
  <si>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</si>
  <si>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</si>
  <si>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</si>
  <si>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</si>
  <si>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</si>
  <si>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</si>
  <si>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</si>
  <si>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</si>
  <si>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</si>
  <si>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</si>
  <si>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</si>
  <si>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</si>
  <si>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</si>
  <si>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</si>
  <si>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</si>
  <si>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</si>
  <si>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</si>
  <si>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</si>
  <si>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</si>
  <si>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</si>
  <si>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</si>
  <si>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</si>
  <si>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</si>
  <si>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</si>
  <si>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</si>
  <si>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</si>
  <si>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</si>
  <si>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</si>
  <si>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</si>
  <si>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</si>
  <si>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</si>
  <si>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</si>
  <si>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</si>
  <si>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</si>
  <si>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</si>
  <si>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</si>
  <si>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</si>
  <si>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</si>
  <si>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</si>
  <si>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</si>
  <si>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</si>
  <si>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</si>
  <si>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</si>
  <si>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</si>
  <si>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</si>
  <si>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</si>
  <si>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</si>
  <si>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</si>
  <si>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</si>
  <si>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</si>
  <si>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</si>
  <si>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</si>
  <si>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</si>
  <si>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</si>
  <si>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</si>
  <si>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</si>
  <si>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</si>
  <si>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</si>
  <si>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</si>
  <si>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</si>
  <si>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</si>
  <si>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</si>
  <si>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</si>
  <si>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</si>
  <si>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</si>
  <si>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</si>
  <si>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</si>
  <si>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</si>
  <si>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</si>
  <si>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</si>
  <si>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</si>
  <si>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</si>
  <si>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</si>
  <si>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</si>
  <si>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</si>
  <si>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</si>
  <si>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</si>
  <si>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</si>
  <si>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</si>
  <si>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</si>
  <si>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</si>
  <si>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</si>
  <si>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</si>
  <si>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</si>
  <si>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</si>
  <si>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</si>
  <si>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</si>
  <si>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</si>
  <si>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</si>
  <si>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</si>
  <si>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</si>
  <si>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</si>
  <si>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</si>
  <si>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</si>
  <si>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</si>
  <si>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</si>
  <si>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</si>
  <si>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</si>
  <si>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</si>
  <si>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</si>
  <si>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</si>
  <si>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</si>
  <si>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</si>
  <si>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</si>
  <si>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</si>
  <si>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</si>
  <si>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</si>
  <si>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</si>
  <si>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</si>
  <si>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</si>
  <si>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</si>
  <si>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</si>
  <si>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</si>
  <si>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</si>
  <si>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</si>
  <si>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</si>
  <si>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</si>
  <si>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</si>
  <si>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</si>
  <si>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</si>
  <si>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</si>
  <si>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</si>
  <si>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</si>
  <si>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</si>
  <si>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</si>
  <si>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</si>
  <si>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</si>
  <si>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</si>
  <si>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</si>
  <si>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</si>
  <si>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</si>
  <si>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</si>
  <si>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</si>
  <si>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</si>
  <si>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</si>
  <si>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</si>
  <si>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</si>
  <si>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</si>
  <si>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</si>
  <si>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</si>
  <si>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</si>
  <si>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</si>
  <si>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</si>
  <si>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</si>
  <si>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</si>
  <si>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</si>
  <si>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</si>
  <si>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</si>
  <si>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</si>
  <si>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</si>
  <si>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</si>
  <si>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</si>
  <si>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</si>
  <si>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</si>
  <si>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</si>
  <si>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</si>
  <si>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</si>
  <si>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</si>
  <si>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</si>
  <si>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</si>
  <si>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</si>
  <si>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</si>
  <si>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</si>
  <si>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</si>
  <si>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</si>
  <si>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</si>
  <si>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</si>
  <si>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</si>
  <si>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</si>
  <si>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</si>
  <si>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</si>
  <si>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</si>
  <si>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</si>
  <si>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</si>
  <si>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</si>
  <si>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</si>
  <si>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</si>
  <si>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</si>
  <si>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</si>
  <si>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</si>
  <si>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</si>
  <si>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</si>
  <si>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</si>
  <si>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</si>
  <si>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</si>
  <si>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</si>
  <si>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</si>
  <si>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</si>
  <si>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</si>
  <si>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</si>
  <si>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</si>
  <si>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</si>
  <si>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</si>
  <si>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</si>
  <si>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</si>
  <si>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</si>
  <si>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</si>
  <si>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</si>
  <si>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</si>
  <si>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</si>
  <si>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</si>
  <si>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</si>
  <si>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</si>
  <si>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</si>
  <si>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</si>
  <si>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</si>
  <si>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</si>
  <si>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</si>
  <si>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</si>
  <si>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</si>
  <si>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</si>
  <si>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</si>
  <si>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</si>
  <si>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</si>
  <si>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</si>
  <si>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</si>
  <si>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</si>
  <si>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</si>
  <si>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</si>
  <si>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</si>
  <si>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</si>
  <si>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</si>
  <si>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</si>
  <si>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</si>
  <si>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</si>
  <si>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</si>
  <si>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</si>
  <si>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</si>
  <si>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</si>
  <si>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</si>
  <si>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</si>
  <si>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</si>
  <si>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</si>
  <si>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</si>
  <si>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</si>
  <si>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</si>
  <si>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</si>
  <si>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</si>
  <si>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</si>
  <si>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</si>
  <si>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</si>
  <si>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</si>
  <si>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</si>
  <si>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</si>
  <si>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</si>
  <si>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</si>
  <si>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</si>
  <si>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</si>
  <si>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</si>
  <si>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</si>
  <si>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</si>
  <si>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</si>
  <si>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</si>
  <si>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</si>
  <si>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</si>
  <si>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</si>
  <si>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</si>
  <si>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</si>
  <si>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</si>
  <si>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</si>
  <si>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</si>
  <si>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</si>
  <si>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</si>
  <si>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</si>
  <si>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</si>
  <si>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</si>
  <si>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</si>
  <si>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</si>
  <si>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</si>
  <si>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</si>
  <si>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</si>
  <si>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</si>
  <si>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</si>
  <si>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</si>
  <si>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</si>
  <si>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</si>
  <si>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</si>
  <si>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</si>
  <si>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</si>
  <si>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</si>
  <si>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</si>
  <si>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</si>
  <si>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</si>
  <si>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</si>
  <si>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</si>
  <si>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</si>
  <si>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</si>
  <si>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</si>
  <si>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</si>
  <si>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</si>
  <si>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</si>
  <si>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</si>
  <si>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</si>
  <si>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</si>
  <si>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</si>
  <si>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</si>
  <si>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</si>
  <si>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</si>
  <si>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</si>
  <si>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</si>
  <si>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</si>
  <si>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</si>
  <si>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</si>
  <si>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</si>
  <si>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</si>
  <si>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</si>
  <si>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</si>
  <si>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</si>
  <si>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</si>
  <si>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</si>
  <si>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</si>
  <si>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</si>
  <si>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</si>
  <si>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</si>
  <si>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</si>
  <si>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</si>
  <si>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</si>
  <si>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</si>
  <si>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</si>
  <si>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</si>
  <si>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</si>
  <si>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</si>
  <si>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</si>
  <si>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</si>
  <si>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</si>
  <si>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</si>
  <si>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</si>
  <si>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</si>
  <si>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</si>
  <si>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</si>
  <si>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</si>
  <si>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</si>
  <si>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</si>
  <si>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</si>
  <si>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</si>
  <si>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</si>
  <si>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</si>
  <si>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</si>
  <si>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</si>
  <si>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</si>
  <si>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</si>
  <si>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</si>
  <si>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</si>
  <si>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</si>
  <si>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</si>
  <si>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</si>
  <si>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</si>
  <si>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</si>
  <si>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</si>
  <si>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</si>
  <si>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</si>
  <si>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</si>
  <si>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</si>
  <si>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</si>
  <si>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</si>
  <si>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</si>
  <si>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</si>
  <si>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</si>
  <si>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</si>
  <si>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</si>
  <si>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</si>
  <si>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</si>
  <si>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</si>
  <si>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</si>
  <si>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</si>
  <si>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</si>
  <si>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</si>
  <si>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</si>
  <si>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</si>
  <si>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</si>
  <si>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</si>
  <si>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</si>
  <si>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</si>
  <si>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</si>
  <si>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</si>
  <si>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</si>
  <si>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</si>
  <si>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</si>
  <si>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</si>
  <si>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</si>
  <si>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</si>
  <si>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</si>
  <si>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</si>
  <si>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</si>
  <si>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</si>
  <si>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</si>
  <si>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</si>
  <si>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</si>
  <si>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</si>
  <si>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</si>
  <si>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</si>
  <si>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</si>
  <si>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</si>
  <si>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</si>
  <si>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</si>
  <si>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</si>
  <si>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</si>
  <si>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</si>
  <si>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</si>
  <si>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</si>
  <si>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</si>
  <si>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</si>
  <si>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</si>
  <si>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</si>
  <si>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</si>
  <si>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</si>
  <si>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</si>
  <si>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</si>
  <si>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</si>
  <si>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</si>
  <si>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</si>
  <si>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</si>
  <si>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</si>
  <si>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</si>
  <si>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</si>
  <si>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</si>
  <si>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</si>
  <si>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</si>
  <si>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</si>
  <si>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</si>
  <si>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</si>
  <si>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</si>
  <si>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</si>
  <si>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</si>
  <si>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</si>
  <si>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</si>
  <si>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</si>
  <si>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</si>
  <si>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</si>
  <si>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</si>
  <si>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</si>
  <si>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</si>
  <si>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</si>
  <si>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</si>
  <si>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</si>
  <si>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</si>
  <si>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</si>
  <si>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</si>
  <si>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</si>
  <si>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</si>
  <si>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</si>
  <si>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</si>
  <si>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</si>
  <si>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</si>
  <si>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</si>
  <si>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</si>
  <si>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</si>
  <si>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</si>
  <si>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</si>
  <si>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</si>
  <si>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</si>
  <si>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</si>
  <si>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</si>
  <si>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</si>
  <si>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</si>
  <si>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</si>
  <si>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</si>
  <si>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</si>
  <si>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</si>
  <si>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</si>
  <si>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</si>
  <si>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</si>
  <si>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</si>
  <si>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</si>
  <si>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</si>
  <si>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</si>
  <si>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</si>
  <si>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</si>
  <si>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</si>
  <si>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</si>
  <si>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</si>
  <si>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</si>
  <si>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</si>
  <si>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</si>
  <si>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</si>
  <si>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</si>
  <si>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</si>
  <si>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</si>
  <si>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</si>
  <si>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</si>
  <si>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</si>
  <si>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</si>
  <si>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</si>
  <si>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</si>
  <si>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</si>
  <si>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</si>
  <si>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</si>
  <si>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</si>
  <si>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</si>
  <si>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</si>
  <si>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</si>
  <si>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</si>
  <si>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</si>
  <si>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</si>
  <si>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</si>
  <si>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</si>
  <si>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</si>
  <si>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</si>
  <si>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</si>
  <si>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</si>
  <si>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</si>
  <si>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</si>
  <si>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</si>
  <si>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</si>
  <si>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</si>
  <si>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</si>
  <si>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</si>
  <si>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</si>
  <si>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</si>
  <si>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</si>
  <si>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</si>
  <si>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</si>
  <si>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</si>
  <si>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</si>
  <si>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</si>
  <si>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</si>
  <si>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</si>
  <si>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</si>
  <si>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</si>
  <si>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</si>
  <si>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</si>
  <si>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</si>
  <si>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</si>
  <si>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</si>
  <si>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</si>
  <si>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</si>
  <si>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</si>
  <si>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</si>
  <si>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</si>
  <si>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</si>
  <si>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</si>
  <si>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</si>
  <si>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</si>
  <si>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</si>
  <si>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</si>
  <si>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</si>
  <si>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</si>
  <si>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</si>
  <si>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</si>
  <si>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</si>
  <si>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</si>
  <si>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</si>
  <si>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</si>
  <si>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</si>
  <si>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</si>
  <si>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</si>
  <si>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</si>
  <si>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</si>
  <si>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</si>
  <si>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</si>
  <si>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</si>
  <si>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</si>
  <si>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</si>
  <si>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</si>
  <si>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</si>
  <si>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</si>
  <si>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</si>
  <si>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</si>
  <si>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</si>
  <si>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</si>
  <si>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</si>
  <si>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</si>
  <si>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</si>
  <si>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</si>
  <si>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</si>
  <si>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</si>
  <si>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</si>
  <si>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</si>
  <si>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</si>
  <si>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</si>
  <si>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</si>
  <si>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</si>
  <si>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</si>
  <si>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</si>
  <si>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</si>
  <si>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</si>
  <si>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</si>
  <si>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</si>
  <si>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</si>
  <si>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</si>
  <si>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</si>
  <si>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</si>
  <si>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</si>
  <si>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</si>
  <si>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</si>
  <si>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</si>
  <si>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</si>
  <si>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</si>
  <si>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</si>
  <si>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</si>
  <si>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</si>
  <si>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</si>
  <si>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</si>
  <si>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</si>
  <si>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</si>
  <si>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</si>
  <si>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</si>
  <si>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</si>
  <si>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</si>
  <si>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</si>
  <si>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</si>
  <si>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</si>
  <si>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</si>
  <si>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</si>
  <si>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</si>
  <si>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</si>
  <si>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</si>
  <si>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</si>
  <si>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</si>
  <si>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</si>
  <si>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</si>
  <si>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</si>
  <si>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</si>
  <si>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</si>
  <si>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</si>
  <si>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</si>
  <si>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</si>
  <si>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</si>
  <si>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</si>
  <si>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</si>
  <si>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</si>
  <si>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</si>
  <si>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</si>
  <si>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</si>
  <si>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</si>
  <si>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</si>
  <si>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</si>
  <si>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</si>
  <si>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</si>
  <si>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</si>
  <si>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</si>
  <si>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</si>
  <si>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</si>
  <si>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</si>
  <si>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</si>
  <si>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</si>
  <si>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</si>
  <si>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</si>
  <si>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</si>
  <si>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</si>
  <si>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</si>
  <si>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</si>
  <si>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</si>
  <si>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</si>
  <si>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</si>
  <si>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</si>
  <si>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</si>
  <si>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</si>
  <si>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</si>
  <si>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</si>
  <si>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</si>
  <si>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</si>
  <si>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</si>
  <si>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</si>
  <si>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</si>
  <si>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</si>
  <si>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</si>
  <si>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</si>
  <si>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</si>
  <si>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</si>
  <si>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</si>
  <si>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</si>
  <si>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</si>
  <si>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</si>
  <si>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</si>
  <si>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</si>
  <si>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</si>
  <si>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</si>
  <si>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</si>
  <si>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</si>
  <si>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</si>
  <si>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</si>
  <si>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</si>
  <si>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</si>
  <si>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</si>
  <si>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</si>
  <si>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</si>
  <si>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</si>
  <si>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</si>
  <si>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</si>
  <si>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</si>
  <si>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</si>
  <si>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</si>
  <si>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</si>
  <si>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</si>
  <si>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</si>
  <si>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</si>
  <si>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</si>
  <si>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</si>
  <si>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</si>
  <si>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</si>
  <si>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</si>
  <si>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</si>
  <si>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</si>
  <si>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</si>
  <si>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</si>
  <si>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</si>
  <si>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</si>
  <si>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</si>
  <si>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</si>
  <si>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</si>
  <si>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</si>
  <si>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</si>
  <si>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</si>
  <si>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</si>
  <si>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</si>
  <si>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</si>
  <si>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</si>
  <si>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</si>
  <si>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</si>
  <si>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</si>
  <si>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</si>
  <si>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</si>
  <si>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</si>
  <si>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</si>
  <si>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</si>
  <si>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</si>
  <si>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</si>
  <si>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</si>
  <si>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</si>
  <si>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</si>
  <si>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</si>
  <si>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</si>
  <si>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</si>
  <si>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</si>
  <si>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</si>
  <si>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</si>
  <si>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</si>
  <si>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</si>
  <si>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</si>
  <si>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</si>
  <si>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</si>
  <si>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</si>
  <si>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</si>
  <si>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</si>
  <si>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</si>
  <si>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</si>
  <si>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</si>
  <si>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</si>
  <si>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</si>
  <si>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</si>
  <si>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</si>
  <si>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</si>
  <si>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</si>
  <si>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</si>
  <si>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</si>
  <si>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</si>
  <si>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</si>
  <si>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</si>
  <si>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</si>
  <si>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</si>
  <si>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</si>
  <si>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</si>
  <si>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</si>
  <si>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</si>
  <si>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</si>
  <si>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</si>
  <si>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</si>
  <si>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</si>
  <si>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</si>
  <si>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</si>
  <si>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</si>
  <si>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</si>
  <si>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</si>
  <si>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</si>
  <si>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</si>
  <si>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</si>
  <si>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</si>
  <si>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</si>
  <si>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</si>
  <si>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</si>
  <si>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</si>
  <si>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</si>
  <si>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</si>
  <si>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</si>
  <si>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</si>
  <si>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</si>
  <si>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</si>
  <si>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</si>
  <si>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</si>
  <si>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</si>
  <si>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</si>
  <si>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</si>
  <si>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</si>
  <si>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</si>
  <si>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</si>
  <si>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</si>
  <si>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</si>
  <si>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</si>
  <si>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</si>
  <si>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</si>
  <si>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</si>
  <si>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</si>
  <si>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</si>
  <si>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</si>
  <si>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</si>
  <si>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</si>
  <si>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</si>
  <si>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</si>
  <si>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</si>
  <si>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</si>
  <si>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</si>
  <si>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</si>
  <si>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</si>
  <si>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</si>
  <si>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</si>
  <si>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</si>
  <si>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</si>
  <si>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</si>
  <si>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</si>
  <si>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</si>
  <si>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</si>
  <si>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</si>
  <si>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</si>
  <si>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</si>
  <si>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</si>
  <si>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</si>
  <si>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</si>
  <si>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</si>
  <si>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</si>
  <si>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</si>
  <si>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</si>
  <si>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</si>
  <si>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</si>
  <si>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</si>
  <si>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</si>
  <si>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</si>
  <si>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</si>
  <si>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</si>
  <si>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</si>
  <si>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</si>
  <si>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</si>
  <si>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</si>
  <si>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</si>
  <si>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</si>
  <si>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</si>
  <si>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</si>
  <si>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</si>
  <si>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</si>
  <si>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</si>
  <si>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</si>
  <si>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</si>
  <si>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</si>
  <si>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</si>
  <si>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</si>
  <si>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</si>
  <si>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</si>
  <si>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</si>
  <si>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</si>
  <si>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</si>
  <si>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</si>
  <si>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</si>
  <si>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</si>
  <si>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</si>
  <si>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</si>
  <si>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</si>
  <si>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</si>
  <si>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</si>
  <si>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</si>
  <si>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</si>
  <si>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</si>
  <si>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</si>
  <si>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</si>
  <si>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</si>
  <si>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</si>
  <si>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</si>
  <si>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</si>
  <si>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</si>
  <si>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</si>
  <si>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</si>
  <si>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</si>
  <si>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</si>
  <si>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</si>
  <si>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</si>
  <si>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</si>
  <si>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</si>
  <si>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</si>
  <si>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</si>
  <si>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</si>
  <si>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</si>
  <si>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</si>
  <si>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</si>
  <si>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</si>
  <si>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</si>
  <si>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</si>
  <si>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</si>
  <si>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</si>
  <si>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</si>
  <si>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</si>
  <si>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</si>
  <si>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</si>
  <si>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</si>
  <si>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</si>
  <si>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</si>
  <si>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</si>
  <si>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</si>
  <si>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</si>
  <si>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</si>
  <si>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</si>
  <si>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</si>
  <si>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</si>
  <si>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</si>
  <si>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</si>
  <si>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</si>
  <si>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</si>
  <si>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</si>
  <si>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</si>
  <si>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</si>
  <si>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</si>
  <si>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</si>
  <si>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</si>
  <si>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</si>
  <si>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</si>
  <si>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</si>
  <si>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</si>
  <si>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</si>
  <si>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</si>
  <si>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</si>
  <si>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</si>
  <si>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</si>
  <si>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</si>
  <si>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</si>
  <si>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</si>
  <si>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</si>
  <si>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</si>
  <si>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</si>
  <si>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</si>
  <si>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</si>
  <si>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</si>
  <si>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</si>
  <si>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</si>
  <si>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</si>
  <si>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</si>
  <si>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</si>
  <si>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</si>
  <si>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</si>
  <si>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</si>
  <si>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</si>
  <si>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</si>
  <si>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</si>
  <si>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</si>
  <si>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</si>
  <si>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</si>
  <si>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</si>
  <si>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</si>
  <si>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</si>
  <si>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</si>
  <si>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</si>
  <si>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</si>
  <si>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</si>
  <si>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</si>
  <si>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</si>
  <si>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</si>
  <si>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</si>
  <si>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</si>
  <si>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</si>
  <si>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</si>
  <si>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</si>
  <si>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</si>
  <si>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</si>
  <si>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</si>
  <si>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</si>
  <si>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</si>
  <si>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</si>
  <si>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</si>
  <si>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</si>
  <si>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</si>
  <si>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</si>
  <si>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</si>
  <si>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</si>
  <si>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</si>
  <si>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</si>
  <si>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</si>
  <si>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</si>
  <si>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</si>
  <si>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</si>
  <si>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</si>
  <si>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</si>
  <si>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</si>
  <si>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</si>
  <si>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</si>
  <si>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</si>
  <si>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</si>
  <si>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</si>
  <si>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</si>
  <si>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</si>
  <si>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</si>
  <si>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</si>
  <si>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</si>
  <si>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</si>
  <si>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</si>
  <si>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</si>
  <si>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</si>
  <si>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</si>
  <si>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</si>
  <si>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</si>
  <si>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</si>
  <si>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</si>
  <si>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</si>
  <si>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</si>
  <si>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</si>
  <si>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</si>
  <si>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</si>
  <si>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</si>
  <si>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</si>
  <si>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</si>
  <si>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</si>
  <si>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</si>
  <si>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</si>
  <si>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</si>
  <si>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</si>
  <si>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</si>
  <si>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</si>
  <si>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</si>
  <si>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</si>
  <si>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</si>
  <si>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</si>
  <si>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</si>
  <si>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</si>
  <si>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</si>
  <si>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</si>
  <si>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</si>
  <si>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</si>
  <si>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</si>
  <si>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</si>
  <si>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</si>
  <si>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</si>
  <si>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</si>
  <si>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</si>
  <si>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</si>
  <si>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</si>
  <si>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</si>
  <si>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</si>
  <si>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</si>
  <si>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</si>
  <si>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</si>
  <si>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</si>
  <si>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</si>
  <si>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</si>
  <si>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</si>
  <si>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</si>
  <si>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</si>
  <si>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</si>
  <si>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</si>
  <si>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</si>
  <si>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</si>
  <si>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</si>
  <si>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</si>
  <si>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</si>
  <si>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</si>
  <si>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</si>
  <si>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</si>
  <si>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</si>
  <si>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</si>
  <si>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</si>
  <si>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</si>
  <si>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</si>
  <si>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</si>
  <si>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</si>
  <si>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</si>
  <si>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</si>
  <si>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</si>
  <si>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</si>
  <si>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</si>
  <si>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</si>
  <si>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</si>
  <si>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</si>
  <si>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</si>
  <si>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</si>
  <si>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</si>
  <si>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</si>
  <si>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</si>
  <si>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</si>
  <si>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</si>
  <si>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</si>
  <si>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</si>
  <si>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</si>
  <si>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</si>
  <si>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</si>
  <si>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</si>
  <si>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</si>
  <si>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</si>
  <si>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</si>
  <si>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</si>
  <si>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</si>
  <si>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</si>
  <si>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</si>
  <si>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</si>
  <si>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</si>
  <si>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</si>
  <si>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</si>
  <si>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</si>
  <si>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</si>
  <si>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</si>
  <si>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</si>
  <si>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</si>
  <si>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</si>
  <si>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</si>
  <si>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</si>
  <si>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</si>
  <si>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</si>
  <si>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</si>
  <si>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</si>
  <si>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</si>
  <si>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</si>
  <si>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</si>
  <si>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</si>
  <si>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</si>
  <si>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</si>
  <si>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</si>
  <si>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</si>
  <si>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</si>
  <si>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</si>
  <si>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</si>
  <si>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</si>
  <si>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</si>
  <si>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</si>
  <si>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</si>
  <si>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</si>
  <si>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</si>
  <si>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</si>
  <si>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</si>
  <si>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</si>
  <si>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</si>
  <si>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</si>
  <si>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</si>
  <si>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</si>
  <si>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</si>
  <si>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</si>
  <si>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</si>
  <si>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</si>
  <si>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</si>
  <si>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</si>
  <si>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</si>
  <si>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</si>
  <si>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</si>
  <si>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</si>
  <si>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</si>
  <si>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</si>
  <si>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</si>
  <si>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</si>
  <si>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</si>
  <si>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</si>
  <si>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</si>
  <si>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</si>
  <si>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</si>
  <si>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</si>
  <si>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</si>
  <si>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</si>
  <si>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</si>
  <si>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</si>
  <si>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</si>
  <si>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</si>
  <si>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</si>
  <si>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</si>
  <si>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</si>
  <si>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</si>
  <si>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</si>
  <si>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</si>
  <si>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</si>
  <si>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</si>
  <si>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</si>
  <si>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</si>
  <si>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</si>
  <si>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</si>
  <si>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</si>
  <si>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</si>
  <si>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</si>
  <si>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</si>
  <si>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</si>
  <si>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</si>
  <si>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</si>
  <si>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</si>
  <si>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</si>
  <si>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</si>
  <si>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</si>
  <si>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</si>
  <si>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</si>
  <si>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</si>
  <si>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</si>
  <si>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</si>
  <si>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</si>
  <si>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</si>
  <si>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</si>
  <si>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</si>
  <si>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</si>
  <si>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</si>
  <si>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</si>
  <si>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</si>
  <si>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</si>
  <si>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</si>
  <si>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</si>
  <si>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</si>
  <si>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</si>
  <si>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</si>
  <si>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</si>
  <si>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</si>
  <si>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</si>
  <si>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</si>
  <si>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</si>
  <si>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</si>
  <si>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</si>
  <si>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</si>
  <si>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</si>
  <si>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</si>
  <si>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</si>
  <si>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</si>
  <si>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</si>
  <si>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</si>
  <si>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</si>
  <si>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</si>
  <si>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</si>
  <si>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</si>
  <si>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</si>
  <si>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</si>
  <si>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</si>
  <si>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</si>
  <si>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</si>
  <si>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</si>
  <si>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</si>
  <si>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</si>
  <si>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</si>
  <si>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</si>
  <si>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</si>
  <si>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</si>
  <si>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</si>
  <si>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</si>
  <si>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</si>
  <si>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</si>
  <si>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</si>
  <si>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</si>
  <si>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</si>
  <si>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</si>
  <si>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</si>
  <si>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</si>
  <si>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</si>
  <si>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</si>
  <si>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</si>
  <si>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</si>
  <si>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</si>
  <si>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</si>
  <si>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</si>
  <si>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</si>
  <si>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</si>
  <si>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</si>
  <si>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</si>
  <si>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</si>
  <si>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</si>
  <si>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</si>
  <si>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</si>
  <si>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</si>
  <si>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</si>
  <si>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</si>
  <si>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</si>
  <si>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</si>
  <si>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</si>
  <si>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</si>
  <si>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</si>
  <si>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</si>
  <si>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</si>
  <si>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</si>
  <si>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</si>
  <si>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</si>
  <si>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</si>
  <si>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</si>
  <si>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</si>
  <si>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</si>
  <si>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</si>
  <si>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</si>
  <si>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</si>
  <si>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</si>
  <si>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</si>
  <si>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</si>
  <si>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</si>
  <si>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</si>
  <si>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</si>
  <si>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</si>
  <si>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</si>
  <si>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</si>
  <si>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</si>
  <si>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</si>
  <si>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</si>
  <si>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</si>
  <si>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</si>
  <si>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</si>
  <si>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</si>
  <si>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</si>
  <si>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</si>
  <si>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</si>
  <si>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</si>
  <si>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</si>
  <si>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</si>
  <si>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</si>
  <si>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</si>
  <si>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</si>
  <si>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</si>
  <si>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</si>
  <si>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</si>
  <si>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</si>
  <si>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</si>
  <si>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</si>
  <si>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</si>
  <si>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</si>
  <si>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</si>
  <si>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</si>
  <si>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</si>
  <si>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</si>
  <si>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</si>
  <si>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</si>
  <si>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</si>
  <si>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</si>
  <si>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</si>
  <si>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</si>
  <si>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</si>
  <si>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</si>
  <si>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</si>
  <si>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</si>
  <si>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</si>
  <si>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</si>
  <si>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</si>
  <si>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</si>
  <si>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</si>
  <si>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</si>
  <si>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</si>
  <si>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</si>
  <si>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</si>
  <si>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</si>
  <si>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</si>
  <si>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</si>
  <si>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</si>
  <si>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</si>
  <si>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</si>
  <si>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</si>
  <si>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</si>
  <si>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</si>
  <si>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</si>
  <si>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</si>
  <si>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</si>
  <si>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</si>
  <si>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</si>
  <si>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</si>
  <si>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</si>
  <si>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</si>
  <si>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</si>
  <si>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</si>
  <si>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</si>
  <si>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</si>
  <si>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</si>
  <si>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</si>
  <si>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</si>
  <si>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</si>
  <si>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</si>
  <si>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</si>
  <si>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</si>
  <si>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</si>
  <si>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</si>
  <si>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</si>
  <si>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</si>
  <si>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</si>
  <si>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</si>
  <si>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</si>
  <si>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</si>
  <si>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</si>
  <si>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</si>
  <si>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</si>
  <si>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</si>
  <si>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</si>
  <si>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</si>
  <si>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</si>
  <si>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</si>
  <si>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</si>
  <si>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</si>
  <si>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</si>
  <si>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</si>
  <si>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</si>
  <si>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</si>
  <si>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</si>
  <si>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</si>
  <si>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</si>
  <si>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</si>
  <si>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</si>
  <si>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</si>
  <si>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</si>
  <si>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</si>
  <si>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</si>
  <si>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</si>
  <si>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</si>
  <si>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</si>
  <si>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</si>
  <si>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</si>
  <si>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</si>
  <si>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</si>
  <si>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</si>
  <si>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</si>
  <si>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</si>
  <si>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</si>
  <si>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</si>
  <si>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</si>
  <si>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</si>
  <si>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</si>
  <si>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</si>
  <si>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</si>
  <si>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</si>
  <si>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</si>
  <si>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</si>
  <si>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</si>
  <si>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</si>
  <si>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</si>
  <si>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</si>
  <si>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</si>
  <si>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</si>
  <si>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</si>
  <si>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</si>
  <si>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</si>
  <si>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</si>
  <si>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</si>
  <si>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</si>
  <si>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</si>
  <si>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</si>
  <si>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</si>
  <si>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</si>
  <si>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</si>
  <si>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</si>
  <si>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</si>
  <si>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</si>
  <si>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</si>
  <si>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</si>
  <si>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</si>
  <si>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</si>
  <si>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</si>
  <si>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</si>
  <si>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</si>
  <si>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</si>
  <si>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</si>
  <si>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</si>
  <si>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</si>
  <si>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</si>
  <si>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</si>
  <si>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</si>
  <si>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</si>
  <si>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</si>
  <si>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</si>
  <si>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</si>
  <si>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</si>
  <si>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</si>
  <si>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</si>
  <si>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</si>
  <si>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</si>
  <si>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</si>
  <si>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</si>
  <si>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</si>
  <si>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</si>
  <si>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</si>
  <si>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</si>
  <si>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</si>
  <si>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</si>
  <si>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</si>
  <si>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</si>
  <si>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</si>
  <si>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</si>
  <si>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</si>
  <si>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</si>
  <si>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</si>
  <si>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</si>
  <si>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</si>
  <si>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</si>
  <si>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</si>
  <si>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</si>
  <si>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</si>
  <si>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</si>
  <si>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</si>
  <si>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</si>
  <si>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</si>
  <si>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</si>
  <si>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</si>
  <si>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</si>
  <si>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</si>
  <si>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</si>
  <si>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</si>
  <si>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</si>
  <si>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</si>
  <si>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</si>
  <si>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</si>
  <si>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</si>
  <si>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</si>
  <si>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</si>
  <si>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</si>
  <si>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</si>
  <si>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</si>
  <si>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</si>
  <si>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</si>
  <si>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</si>
  <si>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</si>
  <si>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</si>
  <si>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</si>
  <si>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</si>
  <si>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</si>
  <si>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</si>
  <si>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</si>
  <si>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</si>
  <si>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</si>
  <si>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</si>
  <si>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</si>
  <si>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</si>
  <si>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</si>
  <si>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</si>
  <si>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</si>
  <si>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</si>
  <si>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</si>
  <si>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</si>
  <si>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</si>
  <si>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</si>
  <si>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</si>
  <si>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</si>
  <si>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</si>
  <si>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</si>
  <si>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</si>
  <si>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</si>
  <si>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</si>
  <si>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</si>
  <si>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</si>
  <si>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</si>
  <si>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</si>
  <si>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</si>
  <si>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</si>
  <si>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</si>
  <si>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</si>
  <si>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</si>
  <si>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</si>
  <si>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</si>
  <si>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</si>
  <si>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</si>
  <si>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</si>
  <si>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</si>
  <si>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</si>
  <si>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</si>
  <si>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</si>
  <si>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</si>
  <si>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</si>
  <si>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</si>
  <si>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</si>
  <si>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</si>
  <si>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</si>
  <si>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</si>
  <si>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</si>
  <si>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</si>
  <si>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</si>
  <si>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</si>
  <si>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</si>
  <si>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</si>
  <si>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</si>
  <si>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</si>
  <si>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</si>
  <si>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</si>
  <si>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</si>
  <si>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</si>
  <si>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</si>
  <si>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</si>
  <si>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</si>
  <si>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</si>
  <si>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</si>
  <si>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</si>
  <si>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</si>
  <si>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</si>
  <si>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</si>
  <si>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</si>
  <si>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</si>
  <si>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</si>
  <si>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</si>
  <si>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</si>
  <si>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</si>
  <si>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</si>
  <si>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</si>
  <si>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</si>
  <si>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</si>
  <si>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</si>
  <si>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</si>
  <si>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</si>
  <si>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</si>
  <si>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</si>
  <si>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</si>
  <si>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</si>
  <si>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</si>
  <si>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</si>
  <si>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</si>
  <si>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</si>
  <si>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</si>
  <si>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</si>
  <si>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</si>
  <si>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</si>
  <si>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</si>
  <si>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</si>
  <si>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</si>
  <si>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</si>
  <si>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</si>
  <si>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</si>
  <si>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</si>
  <si>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</si>
  <si>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</si>
  <si>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</si>
  <si>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</si>
  <si>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</si>
  <si>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</si>
  <si>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</si>
  <si>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</si>
  <si>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</si>
  <si>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</si>
  <si>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</si>
  <si>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</si>
  <si>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</si>
  <si>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</si>
  <si>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</si>
  <si>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</si>
  <si>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</si>
  <si>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</si>
  <si>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</si>
  <si>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</si>
  <si>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</si>
  <si>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</si>
  <si>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</si>
  <si>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</si>
  <si>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</si>
  <si>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</si>
  <si>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</si>
  <si>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</si>
  <si>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</si>
  <si>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</si>
  <si>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</si>
  <si>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</si>
  <si>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</si>
  <si>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</si>
  <si>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</si>
  <si>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</si>
  <si>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</si>
  <si>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</si>
  <si>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</si>
  <si>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</si>
  <si>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</si>
  <si>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</si>
  <si>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</si>
  <si>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</si>
  <si>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</si>
  <si>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</si>
  <si>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</si>
  <si>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</si>
  <si>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</si>
  <si>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</si>
  <si>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</si>
  <si>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</si>
  <si>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</si>
  <si>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</si>
  <si>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</si>
  <si>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</si>
  <si>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</si>
  <si>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</si>
  <si>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</si>
  <si>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</si>
  <si>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</si>
  <si>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</si>
  <si>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</si>
  <si>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</si>
  <si>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</si>
  <si>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</si>
  <si>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</si>
  <si>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</si>
  <si>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</si>
  <si>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</si>
  <si>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</si>
  <si>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</si>
  <si>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</si>
  <si>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</si>
  <si>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</si>
  <si>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</si>
  <si>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</si>
  <si>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</si>
  <si>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</si>
  <si>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</si>
  <si>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</si>
  <si>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</si>
  <si>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</si>
  <si>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</si>
  <si>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</si>
  <si>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</si>
  <si>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</si>
  <si>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</si>
  <si>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</si>
  <si>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</si>
  <si>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</si>
  <si>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</si>
  <si>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</si>
  <si>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</si>
  <si>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</si>
  <si>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</si>
  <si>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</si>
  <si>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</si>
  <si>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</si>
  <si>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</si>
  <si>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</si>
  <si>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</si>
  <si>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</si>
  <si>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</si>
  <si>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</si>
  <si>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</si>
  <si>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</si>
  <si>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</si>
  <si>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</si>
  <si>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</si>
  <si>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</si>
  <si>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</si>
  <si>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</si>
  <si>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</si>
  <si>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</si>
  <si>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</si>
  <si>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</si>
  <si>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</si>
  <si>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</si>
  <si>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</si>
  <si>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</si>
  <si>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</si>
  <si>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</si>
  <si>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</si>
  <si>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</si>
  <si>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</si>
  <si>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</si>
  <si>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</si>
  <si>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</si>
  <si>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</si>
  <si>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</si>
  <si>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</si>
  <si>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</si>
  <si>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</si>
  <si>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</si>
  <si>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</si>
  <si>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</si>
  <si>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</si>
  <si>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</si>
  <si>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</si>
  <si>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</si>
  <si>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</si>
  <si>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</si>
  <si>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</si>
  <si>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</si>
  <si>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</si>
  <si>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</si>
  <si>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</si>
  <si>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</si>
  <si>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</si>
  <si>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</si>
  <si>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</si>
  <si>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</si>
  <si>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</si>
  <si>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</si>
  <si>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</si>
  <si>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</si>
  <si>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</si>
  <si>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</si>
  <si>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</si>
  <si>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</si>
  <si>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</si>
  <si>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</si>
  <si>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</si>
  <si>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</si>
  <si>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</si>
  <si>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</si>
  <si>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</si>
  <si>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</si>
  <si>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</si>
  <si>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</si>
  <si>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</si>
  <si>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</si>
  <si>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</si>
  <si>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</si>
  <si>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</si>
  <si>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</si>
  <si>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</si>
  <si>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</si>
  <si>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</si>
  <si>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</si>
  <si>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</si>
  <si>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</si>
  <si>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</si>
  <si>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</si>
  <si>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</si>
  <si>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</si>
  <si>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</si>
  <si>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</si>
  <si>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</si>
  <si>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</si>
  <si>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</si>
  <si>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</si>
  <si>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</si>
  <si>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</si>
  <si>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</si>
  <si>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</si>
  <si>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</si>
  <si>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</si>
  <si>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</si>
  <si>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</si>
  <si>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</si>
  <si>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</si>
  <si>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</si>
  <si>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</si>
  <si>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</si>
  <si>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</si>
  <si>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</si>
  <si>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</si>
  <si>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</si>
  <si>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</si>
  <si>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</si>
  <si>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</si>
  <si>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</si>
  <si>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</si>
  <si>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</si>
  <si>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</si>
  <si>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</si>
  <si>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</si>
  <si>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</si>
  <si>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</si>
  <si>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</si>
  <si>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</si>
  <si>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</si>
  <si>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</si>
  <si>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</si>
  <si>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</si>
  <si>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</si>
  <si>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</si>
  <si>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</si>
  <si>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</si>
  <si>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</si>
  <si>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</si>
  <si>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</si>
  <si>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</si>
  <si>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</si>
  <si>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</si>
  <si>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</si>
  <si>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</si>
  <si>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</si>
  <si>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</si>
  <si>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</si>
  <si>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</si>
  <si>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</si>
  <si>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</si>
  <si>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</si>
  <si>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</si>
  <si>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</si>
  <si>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</si>
  <si>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</si>
  <si>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</si>
  <si>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</si>
  <si>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</si>
  <si>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</si>
  <si>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</si>
  <si>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</si>
  <si>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</si>
  <si>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</si>
  <si>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</si>
  <si>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</si>
  <si>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</si>
  <si>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</si>
  <si>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</si>
  <si>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</si>
  <si>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</si>
  <si>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</si>
  <si>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</si>
  <si>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</si>
  <si>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</si>
  <si>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</si>
  <si>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</si>
  <si>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</si>
  <si>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</si>
  <si>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</si>
  <si>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</si>
  <si>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</si>
  <si>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</si>
  <si>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</si>
  <si>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</si>
  <si>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</si>
  <si>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</si>
  <si>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</si>
  <si>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</si>
  <si>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</si>
  <si>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</si>
  <si>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</si>
  <si>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</si>
  <si>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</si>
  <si>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</si>
  <si>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</si>
  <si>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</si>
  <si>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</si>
  <si>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</si>
  <si>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</si>
  <si>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</si>
  <si>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</si>
  <si>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</si>
  <si>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</si>
  <si>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</si>
  <si>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</si>
  <si>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</si>
  <si>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</si>
  <si>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</si>
  <si>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</si>
  <si>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</si>
  <si>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</si>
  <si>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</si>
  <si>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</si>
  <si>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</si>
  <si>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</si>
  <si>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</si>
  <si>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</si>
  <si>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</si>
  <si>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</si>
  <si>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</si>
  <si>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</si>
  <si>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</si>
  <si>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</si>
  <si>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</si>
  <si>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</si>
  <si>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</si>
  <si>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</si>
  <si>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</si>
  <si>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</si>
  <si>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</si>
  <si>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</si>
  <si>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</si>
  <si>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</si>
  <si>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</si>
  <si>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</si>
  <si>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</si>
  <si>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</si>
  <si>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</si>
  <si>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</si>
  <si>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</si>
  <si>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</si>
  <si>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</si>
  <si>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</si>
  <si>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</si>
  <si>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</si>
  <si>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</si>
  <si>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</si>
  <si>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</si>
  <si>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</si>
  <si>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</si>
  <si>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</si>
  <si>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</si>
  <si>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</si>
  <si>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</si>
  <si>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</si>
  <si>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</si>
  <si>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</si>
  <si>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</si>
  <si>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</si>
  <si>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</si>
  <si>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</si>
  <si>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</si>
  <si>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</si>
  <si>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</si>
  <si>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</si>
  <si>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</si>
  <si>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</si>
  <si>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</si>
  <si>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</si>
  <si>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</si>
  <si>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</si>
  <si>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</si>
  <si>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</si>
  <si>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</si>
  <si>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</si>
  <si>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</si>
  <si>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</si>
  <si>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</si>
  <si>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</si>
  <si>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</si>
  <si>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</si>
  <si>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</si>
  <si>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</si>
  <si>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</si>
  <si>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</si>
  <si>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</si>
  <si>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</si>
  <si>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</si>
  <si>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</si>
  <si>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</si>
  <si>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</si>
  <si>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</si>
  <si>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</si>
  <si>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</si>
  <si>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</si>
  <si>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</si>
  <si>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</si>
  <si>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</si>
  <si>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</si>
  <si>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</si>
  <si>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</si>
  <si>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</si>
  <si>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</si>
  <si>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</si>
  <si>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</si>
  <si>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</si>
  <si>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</si>
  <si>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</si>
  <si>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</si>
  <si>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</si>
  <si>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</si>
  <si>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</si>
  <si>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</si>
  <si>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</si>
  <si>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</si>
  <si>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</si>
  <si>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</si>
  <si>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</si>
  <si>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</si>
  <si>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</si>
  <si>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</si>
  <si>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</si>
  <si>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</si>
  <si>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</si>
  <si>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</si>
  <si>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</si>
  <si>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</si>
  <si>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</si>
  <si>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</si>
  <si>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</si>
  <si>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</si>
  <si>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</si>
  <si>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</si>
  <si>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</si>
  <si>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</si>
  <si>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</si>
  <si>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</si>
  <si>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</si>
  <si>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</si>
  <si>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</si>
  <si>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</si>
  <si>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</si>
  <si>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</si>
  <si>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</si>
  <si>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</si>
  <si>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</si>
  <si>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</si>
  <si>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</si>
  <si>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</si>
  <si>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</si>
  <si>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</si>
  <si>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</si>
  <si>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</si>
  <si>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</si>
  <si>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</si>
  <si>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</si>
  <si>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</si>
  <si>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</si>
  <si>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</si>
  <si>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</si>
  <si>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</si>
  <si>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</si>
  <si>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</si>
  <si>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</si>
  <si>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</si>
  <si>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</si>
  <si>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</si>
  <si>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</si>
  <si>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</si>
  <si>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</si>
  <si>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</si>
  <si>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</si>
  <si>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</si>
  <si>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</si>
  <si>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</si>
  <si>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</si>
  <si>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</si>
  <si>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</si>
  <si>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</si>
  <si>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</si>
  <si>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</si>
  <si>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</si>
  <si>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</si>
  <si>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</si>
  <si>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</si>
  <si>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</si>
  <si>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</si>
  <si>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</si>
  <si>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</si>
  <si>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</si>
  <si>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</si>
  <si>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</si>
  <si>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</si>
  <si>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</si>
  <si>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</si>
  <si>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</si>
  <si>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</si>
  <si>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</si>
  <si>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</si>
  <si>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</si>
  <si>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</si>
  <si>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</si>
  <si>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</si>
  <si>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</si>
  <si>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</si>
  <si>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</si>
  <si>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</si>
  <si>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</si>
  <si>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</si>
  <si>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</si>
  <si>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</si>
  <si>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</si>
  <si>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</si>
  <si>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</si>
  <si>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</si>
  <si>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</si>
  <si>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</si>
  <si>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</si>
  <si>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</si>
  <si>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</si>
  <si>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</si>
  <si>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</si>
  <si>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</si>
  <si>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</si>
  <si>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</si>
  <si>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</si>
  <si>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</si>
  <si>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</si>
  <si>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</si>
  <si>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</si>
  <si>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</si>
  <si>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</si>
  <si>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</si>
  <si>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</si>
  <si>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</si>
  <si>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</si>
  <si>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</si>
  <si>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</si>
  <si>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</si>
  <si>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</si>
  <si>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</si>
  <si>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</si>
  <si>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</si>
  <si>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</si>
  <si>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</si>
  <si>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</si>
  <si>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</si>
  <si>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</si>
  <si>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</si>
  <si>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</si>
  <si>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</si>
  <si>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</si>
  <si>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</si>
  <si>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</si>
  <si>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</si>
  <si>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</si>
  <si>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</si>
  <si>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</si>
  <si>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</si>
  <si>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</si>
  <si>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</si>
  <si>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</si>
  <si>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</si>
  <si>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</si>
  <si>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</si>
  <si>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</si>
  <si>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</si>
  <si>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</si>
  <si>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</si>
  <si>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</si>
  <si>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</si>
  <si>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</si>
  <si>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</si>
  <si>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</si>
  <si>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</si>
  <si>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</si>
  <si>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</si>
  <si>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</si>
  <si>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</si>
  <si>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</si>
  <si>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</si>
  <si>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</si>
  <si>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</si>
  <si>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</si>
  <si>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</si>
  <si>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</si>
  <si>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</si>
  <si>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</si>
  <si>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</si>
  <si>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</si>
  <si>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</si>
  <si>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</si>
  <si>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</si>
  <si>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</si>
  <si>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</si>
  <si>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</si>
  <si>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</si>
  <si>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</si>
  <si>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</si>
  <si>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</si>
  <si>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</si>
  <si>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</si>
  <si>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</si>
  <si>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</si>
  <si>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</si>
  <si>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</si>
  <si>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</si>
  <si>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</si>
  <si>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</si>
  <si>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</si>
  <si>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</si>
  <si>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</si>
  <si>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</si>
  <si>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</si>
  <si>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</si>
  <si>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</si>
  <si>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</si>
  <si>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</si>
  <si>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</si>
  <si>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</si>
  <si>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</si>
  <si>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</si>
  <si>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</si>
  <si>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</si>
  <si>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</si>
  <si>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</si>
  <si>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</si>
  <si>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</si>
  <si>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</si>
  <si>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</si>
  <si>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</si>
  <si>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</si>
  <si>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</si>
  <si>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</si>
  <si>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</si>
  <si>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</si>
  <si>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</si>
  <si>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</si>
  <si>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</si>
  <si>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</si>
  <si>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</si>
  <si>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</si>
  <si>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</si>
  <si>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</si>
  <si>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</si>
  <si>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</si>
  <si>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</si>
  <si>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</si>
  <si>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</si>
  <si>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</si>
  <si>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</si>
  <si>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</si>
  <si>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</si>
  <si>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</si>
  <si>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</si>
  <si>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</si>
  <si>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</si>
  <si>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</si>
  <si>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</si>
  <si>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</si>
  <si>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</si>
  <si>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</si>
  <si>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</si>
  <si>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</si>
  <si>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</si>
  <si>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</si>
  <si>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</si>
  <si>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</si>
  <si>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</si>
  <si>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</si>
  <si>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</si>
  <si>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</si>
  <si>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</si>
  <si>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</si>
  <si>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</si>
  <si>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</si>
  <si>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</si>
  <si>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</si>
  <si>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</si>
  <si>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</si>
  <si>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</si>
  <si>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</si>
  <si>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</si>
  <si>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</si>
  <si>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</si>
  <si>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</si>
  <si>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</si>
  <si>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</si>
  <si>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</si>
  <si>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</si>
  <si>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</si>
  <si>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</si>
  <si>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</si>
  <si>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</si>
  <si>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</si>
  <si>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</si>
  <si>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</si>
  <si>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</si>
  <si>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</si>
  <si>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</si>
  <si>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</si>
  <si>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</si>
  <si>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</si>
  <si>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</si>
  <si>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</si>
  <si>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</si>
  <si>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</si>
  <si>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</si>
  <si>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</si>
  <si>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</si>
  <si>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</si>
  <si>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</si>
  <si>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</si>
  <si>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</si>
  <si>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</si>
  <si>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</si>
  <si>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</si>
  <si>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</si>
  <si>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</si>
  <si>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</si>
  <si>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</si>
  <si>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</si>
  <si>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</si>
  <si>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</si>
  <si>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</si>
  <si>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</si>
  <si>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</si>
  <si>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</si>
  <si>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</si>
  <si>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</si>
  <si>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</si>
  <si>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</si>
  <si>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</si>
  <si>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</si>
  <si>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</si>
  <si>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</si>
  <si>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</si>
  <si>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</si>
  <si>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</si>
  <si>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</si>
  <si>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</si>
  <si>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</si>
  <si>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</si>
  <si>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</si>
  <si>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</si>
  <si>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</si>
  <si>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</si>
  <si>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</si>
  <si>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</si>
  <si>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</si>
  <si>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</si>
  <si>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</si>
  <si>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</si>
  <si>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</si>
  <si>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</si>
  <si>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</si>
  <si>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</si>
  <si>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</si>
  <si>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</si>
  <si>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</si>
  <si>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</si>
  <si>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</si>
  <si>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</si>
  <si>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</si>
  <si>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</si>
  <si>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</si>
  <si>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</si>
  <si>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</si>
  <si>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</si>
  <si>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</si>
  <si>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</si>
  <si>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</si>
  <si>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</si>
  <si>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</si>
  <si>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</si>
  <si>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</si>
  <si>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</si>
  <si>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</si>
  <si>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</si>
  <si>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</si>
  <si>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</si>
  <si>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</si>
  <si>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</si>
  <si>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</si>
  <si>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</si>
  <si>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</si>
  <si>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</si>
  <si>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</si>
  <si>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</si>
  <si>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</si>
  <si>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</si>
  <si>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</si>
  <si>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</si>
  <si>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</si>
  <si>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</si>
  <si>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</si>
  <si>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</si>
  <si>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</si>
  <si>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</si>
  <si>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</si>
  <si>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</si>
  <si>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</si>
  <si>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</si>
  <si>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</si>
  <si>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</si>
  <si>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</si>
  <si>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</si>
  <si>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</si>
  <si>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</si>
  <si>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</si>
  <si>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</si>
  <si>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</si>
  <si>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</si>
  <si>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</si>
  <si>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</si>
  <si>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</si>
  <si>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</si>
  <si>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</si>
  <si>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</si>
  <si>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</si>
  <si>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</si>
  <si>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</si>
  <si>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</si>
  <si>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</si>
  <si>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</si>
  <si>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</si>
  <si>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</si>
  <si>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</si>
  <si>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</si>
  <si>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</si>
  <si>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</si>
  <si>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</si>
  <si>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</si>
  <si>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</si>
  <si>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</si>
  <si>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</si>
  <si>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</si>
  <si>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</si>
  <si>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</si>
  <si>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</si>
  <si>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</si>
  <si>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</si>
  <si>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</si>
  <si>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</si>
  <si>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</si>
  <si>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</si>
  <si>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</si>
  <si>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</si>
  <si>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</si>
  <si>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</si>
  <si>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</si>
  <si>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</si>
  <si>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</si>
  <si>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</si>
  <si>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</si>
  <si>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</si>
  <si>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</si>
  <si>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</si>
  <si>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</si>
  <si>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</si>
  <si>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</si>
  <si>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</si>
  <si>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</si>
  <si>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</si>
  <si>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</si>
  <si>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</si>
  <si>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</si>
  <si>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</si>
  <si>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</si>
  <si>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</si>
  <si>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</si>
  <si>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</si>
  <si>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</si>
  <si>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</si>
  <si>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</si>
  <si>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</si>
  <si>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</si>
  <si>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</si>
  <si>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</si>
  <si>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</si>
  <si>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</si>
  <si>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</si>
  <si>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</si>
  <si>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</si>
  <si>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</si>
  <si>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</si>
  <si>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</si>
  <si>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</si>
  <si>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</si>
  <si>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</si>
  <si>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</si>
  <si>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</si>
  <si>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</si>
  <si>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</si>
  <si>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</si>
  <si>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</si>
  <si>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</si>
  <si>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</si>
  <si>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</si>
  <si>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</si>
  <si>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</si>
  <si>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</si>
  <si>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</si>
  <si>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</si>
  <si>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</si>
  <si>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</si>
  <si>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</si>
  <si>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</si>
  <si>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</si>
  <si>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</si>
  <si>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</si>
  <si>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</si>
  <si>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</si>
  <si>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</si>
  <si>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</si>
  <si>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</si>
  <si>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</si>
  <si>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</si>
  <si>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</si>
  <si>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</si>
  <si>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</si>
  <si>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</si>
  <si>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</si>
  <si>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</si>
  <si>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</si>
  <si>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</si>
  <si>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</si>
  <si>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</si>
  <si>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</si>
  <si>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</si>
  <si>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</si>
  <si>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</si>
  <si>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</si>
  <si>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</si>
  <si>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</si>
  <si>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</si>
  <si>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</si>
  <si>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</si>
  <si>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</si>
  <si>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</si>
  <si>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</si>
  <si>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</si>
  <si>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</si>
  <si>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</si>
  <si>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</si>
  <si>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</si>
  <si>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</si>
  <si>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</si>
  <si>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</si>
  <si>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</si>
  <si>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</si>
  <si>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</si>
  <si>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</si>
  <si>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</si>
  <si>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</si>
  <si>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</si>
  <si>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</si>
  <si>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</si>
  <si>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</si>
  <si>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</si>
  <si>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</si>
  <si>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</si>
  <si>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</si>
  <si>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</si>
  <si>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</si>
  <si>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</si>
  <si>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</si>
  <si>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</si>
  <si>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</si>
  <si>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</si>
  <si>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</si>
  <si>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</si>
  <si>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</si>
  <si>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</si>
  <si>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</si>
  <si>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</si>
  <si>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</si>
  <si>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</si>
  <si>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</si>
  <si>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</si>
  <si>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</si>
  <si>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</si>
  <si>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</si>
  <si>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</si>
  <si>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</si>
  <si>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</si>
  <si>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</si>
  <si>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</si>
  <si>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</si>
  <si>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</si>
  <si>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</si>
  <si>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</si>
  <si>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</si>
  <si>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</si>
  <si>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</si>
  <si>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</si>
  <si>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</si>
  <si>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</si>
  <si>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</si>
  <si>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</si>
  <si>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</si>
  <si>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</si>
  <si>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</si>
  <si>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</si>
  <si>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</si>
  <si>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</si>
  <si>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</si>
  <si>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</si>
  <si>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</si>
  <si>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</si>
  <si>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</si>
  <si>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</si>
  <si>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</si>
  <si>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</si>
  <si>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</si>
  <si>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</si>
  <si>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</si>
  <si>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</si>
  <si>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</si>
  <si>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</si>
  <si>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</si>
  <si>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</si>
  <si>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</si>
  <si>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</si>
  <si>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</si>
  <si>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</si>
  <si>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</si>
  <si>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</si>
  <si>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</si>
  <si>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</si>
  <si>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</si>
  <si>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</si>
  <si>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</si>
  <si>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</si>
  <si>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</si>
  <si>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</si>
  <si>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</si>
  <si>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</si>
  <si>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</si>
  <si>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</si>
  <si>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</si>
  <si>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</si>
  <si>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</si>
  <si>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</si>
  <si>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</si>
  <si>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</si>
  <si>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</si>
  <si>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</si>
  <si>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</si>
  <si>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</si>
  <si>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</si>
  <si>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</si>
  <si>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</si>
  <si>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</si>
  <si>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</si>
  <si>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</si>
  <si>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</si>
  <si>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</si>
  <si>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</si>
  <si>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</si>
  <si>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</si>
  <si>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</si>
  <si>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</si>
  <si>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</si>
  <si>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</si>
  <si>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</si>
  <si>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</si>
  <si>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</si>
  <si>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</si>
  <si>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</si>
  <si>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</si>
  <si>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</si>
  <si>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</si>
  <si>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</si>
  <si>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</si>
  <si>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</si>
  <si>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</si>
  <si>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</si>
  <si>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</si>
  <si>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</si>
  <si>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</si>
  <si>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</si>
  <si>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</si>
  <si>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</si>
  <si>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</si>
  <si>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</si>
  <si>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</si>
  <si>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</si>
  <si>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</si>
  <si>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</si>
  <si>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</si>
  <si>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</si>
  <si>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</si>
  <si>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</si>
  <si>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</si>
  <si>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</si>
  <si>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</si>
  <si>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</si>
  <si>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</si>
  <si>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</si>
  <si>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</si>
  <si>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</si>
  <si>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</si>
  <si>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</si>
  <si>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</si>
  <si>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</si>
  <si>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</si>
  <si>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</si>
  <si>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</si>
  <si>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</si>
  <si>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</si>
  <si>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</si>
  <si>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</si>
  <si>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</si>
  <si>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</si>
  <si>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</si>
  <si>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</si>
  <si>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</si>
  <si>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</si>
  <si>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</si>
  <si>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</si>
  <si>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</si>
  <si>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</si>
  <si>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</si>
  <si>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</si>
  <si>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</si>
  <si>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</si>
  <si>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</si>
  <si>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</si>
  <si>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</si>
  <si>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</si>
  <si>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</si>
  <si>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</si>
  <si>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</si>
  <si>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</si>
  <si>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</si>
  <si>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</si>
  <si>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</si>
  <si>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</si>
  <si>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</si>
  <si>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</si>
  <si>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</si>
  <si>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</si>
  <si>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</si>
  <si>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</si>
  <si>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</si>
  <si>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</si>
  <si>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</si>
  <si>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</si>
  <si>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</si>
  <si>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</si>
  <si>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</si>
  <si>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</si>
  <si>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</si>
  <si>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</si>
  <si>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</si>
  <si>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</si>
  <si>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</si>
  <si>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</si>
  <si>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</si>
  <si>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</si>
  <si>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</si>
  <si>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</si>
  <si>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</si>
  <si>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</si>
  <si>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</si>
  <si>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</si>
  <si>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</si>
  <si>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</si>
  <si>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</si>
  <si>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</si>
  <si>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</si>
  <si>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</si>
  <si>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</si>
  <si>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</si>
  <si>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</si>
  <si>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</si>
  <si>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</si>
  <si>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</si>
  <si>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</si>
  <si>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</si>
  <si>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</si>
  <si>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</si>
  <si>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</si>
  <si>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</si>
  <si>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</si>
  <si>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</si>
  <si>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</si>
  <si>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</si>
  <si>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</si>
  <si>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</si>
  <si>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</si>
  <si>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</si>
  <si>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</si>
  <si>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</si>
  <si>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</si>
  <si>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</si>
  <si>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</si>
  <si>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</si>
  <si>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</si>
  <si>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</si>
  <si>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</si>
  <si>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</si>
  <si>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</si>
  <si>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</si>
  <si>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</si>
  <si>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</si>
  <si>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</si>
  <si>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</si>
  <si>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</si>
  <si>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</si>
  <si>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</si>
  <si>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</si>
  <si>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</si>
  <si>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</si>
  <si>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</si>
  <si>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</si>
  <si>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</si>
  <si>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</si>
  <si>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</si>
  <si>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</si>
  <si>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</si>
  <si>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</si>
  <si>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</si>
  <si>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</si>
  <si>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</si>
  <si>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</si>
  <si>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</si>
  <si>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</si>
  <si>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</si>
  <si>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</si>
  <si>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</si>
  <si>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</si>
  <si>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</si>
  <si>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</si>
  <si>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</si>
  <si>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</si>
  <si>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</si>
  <si>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</si>
  <si>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</si>
  <si>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</si>
  <si>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</si>
  <si>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</si>
  <si>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</si>
  <si>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</si>
  <si>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</si>
  <si>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</si>
  <si>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</si>
  <si>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</si>
  <si>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</si>
  <si>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</si>
  <si>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</si>
  <si>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</si>
  <si>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</si>
  <si>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</si>
  <si>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</si>
  <si>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</si>
  <si>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</si>
  <si>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</si>
  <si>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</si>
  <si>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</si>
  <si>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</si>
  <si>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</si>
  <si>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</si>
  <si>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</si>
  <si>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</si>
  <si>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</si>
  <si>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</si>
  <si>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</si>
  <si>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</si>
  <si>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</si>
  <si>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</si>
  <si>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</si>
  <si>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</si>
  <si>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</si>
  <si>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</si>
  <si>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</si>
  <si>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</si>
  <si>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</si>
  <si>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</si>
  <si>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</si>
  <si>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</si>
  <si>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</si>
  <si>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</si>
  <si>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</si>
  <si>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</si>
  <si>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</si>
  <si>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</si>
  <si>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</si>
  <si>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</si>
  <si>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</si>
  <si>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</si>
  <si>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</si>
  <si>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</si>
  <si>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</si>
  <si>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</si>
  <si>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</si>
  <si>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</si>
  <si>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</si>
  <si>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</si>
  <si>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</si>
  <si>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</si>
  <si>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</si>
  <si>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</si>
  <si>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</si>
  <si>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</si>
  <si>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</si>
  <si>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</si>
  <si>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</si>
  <si>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</si>
  <si>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</si>
  <si>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</si>
  <si>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</si>
  <si>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</si>
  <si>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</si>
  <si>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</si>
  <si>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</si>
  <si>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</si>
  <si>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</si>
  <si>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</si>
  <si>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</si>
  <si>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</si>
  <si>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</si>
  <si>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</si>
  <si>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</si>
  <si>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</si>
  <si>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</si>
  <si>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</si>
  <si>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</si>
  <si>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</si>
  <si>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</si>
  <si>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</si>
  <si>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</si>
  <si>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</si>
  <si>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</si>
  <si>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</si>
  <si>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</si>
  <si>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</si>
  <si>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</si>
  <si>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</si>
  <si>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</si>
  <si>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</si>
  <si>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</si>
  <si>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</si>
  <si>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</si>
  <si>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</si>
  <si>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</si>
  <si>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</si>
  <si>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</si>
  <si>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</si>
  <si>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</si>
  <si>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</si>
  <si>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</si>
  <si>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</si>
  <si>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</si>
  <si>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</si>
  <si>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</si>
  <si>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</si>
  <si>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</si>
  <si>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</si>
  <si>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</si>
  <si>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</si>
  <si>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</si>
  <si>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</si>
  <si>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</si>
  <si>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</si>
  <si>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</si>
  <si>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</si>
  <si>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</si>
  <si>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</si>
  <si>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</si>
  <si>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</si>
  <si>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</si>
  <si>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</si>
  <si>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</si>
  <si>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</si>
  <si>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</si>
  <si>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</si>
  <si>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</si>
  <si>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</si>
  <si>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</si>
  <si>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</si>
  <si>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</si>
  <si>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</si>
  <si>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</si>
  <si>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</si>
  <si>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</si>
  <si>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</si>
  <si>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</si>
  <si>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</si>
  <si>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</si>
  <si>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</si>
  <si>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</si>
  <si>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</si>
  <si>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</si>
  <si>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</si>
  <si>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</si>
  <si>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</si>
  <si>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</si>
  <si>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</si>
  <si>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</si>
  <si>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</si>
  <si>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</si>
  <si>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</si>
  <si>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</si>
  <si>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</si>
  <si>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</si>
  <si>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</si>
  <si>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</si>
  <si>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</si>
  <si>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</si>
  <si>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</si>
  <si>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</si>
  <si>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</si>
  <si>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</si>
  <si>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</si>
  <si>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</si>
  <si>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</si>
  <si>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</si>
  <si>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</si>
  <si>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</si>
  <si>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</si>
  <si>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</si>
  <si>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</si>
  <si>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</si>
  <si>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</si>
  <si>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</si>
  <si>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</si>
  <si>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</si>
  <si>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</si>
  <si>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</si>
  <si>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</si>
  <si>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</si>
  <si>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</si>
  <si>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</si>
  <si>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</si>
  <si>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</si>
  <si>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</si>
  <si>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</si>
  <si>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</si>
  <si>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</si>
  <si>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</si>
  <si>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</si>
  <si>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</si>
  <si>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</si>
  <si>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</si>
  <si>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</si>
  <si>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</si>
  <si>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</si>
  <si>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</si>
  <si>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</si>
  <si>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</si>
  <si>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</si>
  <si>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</si>
  <si>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</si>
  <si>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</si>
  <si>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</si>
  <si>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</si>
  <si>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</si>
  <si>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</si>
  <si>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</si>
  <si>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</si>
  <si>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</si>
  <si>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</si>
  <si>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</si>
  <si>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</si>
  <si>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</si>
  <si>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</si>
  <si>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</si>
  <si>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</si>
  <si>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</si>
  <si>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</si>
  <si>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</si>
  <si>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</si>
  <si>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</si>
  <si>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</si>
  <si>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</si>
  <si>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</si>
  <si>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</si>
  <si>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</si>
  <si>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</si>
  <si>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</si>
  <si>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</si>
  <si>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</si>
  <si>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</si>
  <si>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</si>
  <si>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</si>
  <si>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</si>
  <si>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</si>
  <si>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</si>
  <si>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</si>
  <si>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</si>
  <si>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</si>
  <si>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</si>
  <si>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</si>
  <si>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</si>
  <si>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</si>
  <si>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</si>
  <si>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</si>
  <si>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</si>
  <si>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</si>
  <si>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</si>
  <si>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</si>
  <si>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</si>
  <si>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</si>
  <si>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</si>
  <si>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</si>
  <si>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</si>
  <si>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</si>
  <si>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</si>
  <si>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</si>
  <si>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</si>
  <si>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</si>
  <si>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</si>
  <si>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</si>
  <si>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</si>
  <si>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</si>
  <si>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</si>
  <si>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</si>
  <si>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</si>
  <si>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</si>
  <si>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</si>
  <si>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</si>
  <si>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</si>
  <si>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</si>
  <si>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</si>
  <si>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</si>
  <si>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</si>
  <si>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</si>
  <si>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</si>
  <si>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</si>
  <si>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</si>
  <si>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</si>
  <si>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</si>
  <si>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</si>
  <si>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</si>
  <si>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</si>
  <si>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</si>
  <si>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</si>
  <si>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</si>
  <si>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</si>
  <si>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</si>
  <si>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</si>
  <si>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</si>
  <si>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</si>
  <si>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</si>
  <si>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</si>
  <si>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</si>
  <si>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</si>
  <si>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</si>
  <si>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</si>
  <si>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</si>
  <si>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</si>
  <si>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</si>
  <si>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</si>
  <si>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</si>
  <si>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</si>
  <si>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</si>
  <si>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</si>
  <si>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</si>
  <si>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</si>
  <si>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</si>
  <si>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</si>
  <si>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at site</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</si>
  <si>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</si>
  <si>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</si>
  <si>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</si>
  <si>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</si>
  <si>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</si>
  <si>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</si>
  <si>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</si>
  <si>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</si>
  <si>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</si>
  <si>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</si>
  <si>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</si>
  <si>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</si>
  <si>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</si>
  <si>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</si>
  <si>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</si>
  <si>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</si>
  <si>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</si>
  <si>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</si>
  <si>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</si>
  <si>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</si>
  <si>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</si>
  <si>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</si>
  <si>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</si>
  <si>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</si>
  <si>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</si>
  <si>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</si>
  <si>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</si>
  <si>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</si>
  <si>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</si>
  <si>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</si>
  <si>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</si>
  <si>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</si>
  <si>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</si>
  <si>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</si>
  <si>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</si>
  <si>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</si>
  <si>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</si>
  <si>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</si>
  <si>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</si>
  <si>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</si>
  <si>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</si>
  <si>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</si>
  <si>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</si>
  <si>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</si>
  <si>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</si>
  <si>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</si>
  <si>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</si>
  <si>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</si>
  <si>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</si>
  <si>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</si>
  <si>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</si>
  <si>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</si>
  <si>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</si>
  <si>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</si>
  <si>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</si>
  <si>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</si>
  <si>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</si>
  <si>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</si>
  <si>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</si>
  <si>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</si>
  <si>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</si>
  <si>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</si>
  <si>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</si>
  <si>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</si>
  <si>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</si>
  <si>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</si>
  <si>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</si>
  <si>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</si>
  <si>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</si>
  <si>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</si>
  <si>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</si>
  <si>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</si>
  <si>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</si>
  <si>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</si>
  <si>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</si>
  <si>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</si>
  <si>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</si>
  <si>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</si>
  <si>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</si>
  <si>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</si>
  <si>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</si>
  <si>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</si>
  <si>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</si>
  <si>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</si>
  <si>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</si>
  <si>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</si>
  <si>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</si>
  <si>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Team at site</t>
  </si>
  <si>
    <t>No PCM</t>
  </si>
  <si>
    <t xml:space="preserve">2025-11-29 21:23:25
</t>
  </si>
  <si>
    <t>Site located inside National Guard access not allowed by security allowed time only from 9 to 5</t>
  </si>
  <si>
    <t>PCM-20251130-00000256</t>
  </si>
  <si>
    <t>PCM-20251130-00000322</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</si>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</sst>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328.35143703703943</v>
      </c>
      <c r="H2" s="73">
        <v>45662.943402777775</v>
      </c>
      <c r="I2" s="56" t="str">
        <f>IFERROR(VLOOKUP(D2,DB!A:F,6,0),"")</f>
        <v>Generator-SG</v>
      </c>
      <c r="J2" s="56" t="str">
        <f>IFERROR(VLOOKUP(D2,DB!A:G,7,0),"")</f>
        <v>Dead</v>
      </c>
      <c r="K2" s="64" t="s">
        <v>39107</v>
      </c>
      <c r="L2" s="62" t="str">
        <f>IFERROR(VLOOKUP(D2,DB!A:I,9,0),"")</f>
        <v>Latis</v>
      </c>
    </row>
    <row r="3" spans="1:15" s="61" customFormat="1" ht="17.25" customHeight="1">
      <c r="A3" s="132" t="s">
        <v>39108</v>
      </c>
      <c r="B3" s="131" t="str">
        <f>IFERROR(VLOOKUP(D3,DB!A:K,11,0),"")</f>
        <v>R1</v>
      </c>
      <c r="C3" s="131">
        <v>1</v>
      </c>
      <c r="D3" s="56" t="s">
        <v>9375</v>
      </c>
      <c r="E3" s="130" t="s">
        <v>39106</v>
      </c>
      <c r="F3" s="129"/>
      <c r="G3" s="128">
        <f ca="1">IFERROR(NOW()-F3,"-")</f>
        <v>45991.299862962966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0.22502499999973224</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45991.299862962966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45991.299862962966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45991.299862962966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45991.299862962966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45991.299862962966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45991.299862962966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45991.299862962966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45991.299862962966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45991.299862962966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45991.299862962966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45991.299862962966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45991.299862962966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45991.299862962966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45991.299862962966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45991.299862962966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45991.299862962966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45991.299862962966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45991.299862962966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45991.299862962966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45991.299862962966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45991.299862962966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45991.299862962966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45991.299862962966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45991.299862962966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45991.299862962966</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1EAE3E13-ABE4-40BA-9441-9F9922599F7F}"/>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166.3000250000041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6.9124439814841026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0.54479351852205582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45991.299862962966</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6.1784259261912666E-2</v>
      </c>
      <c r="H7" s="100">
        <v>45991.22210648148</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45991.299862962966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45991.299862962966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45991.299862962966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45991.299862962966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45991.299862962966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45991.299862962966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45991.299862962966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45991.299862962966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45991.299862962966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45991.299862962966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45991.299862962966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45991.299862962966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45991.299862962966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45991.299862962966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45991.299862962966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45991.299862962966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45991.299862962966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45991.299862962966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45991.299862962966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45991.299862962966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45991.299862962966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45991.299862962966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45991.299862962966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45991.299862962966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45991.299862962966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45991.299862962966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45991.299862962966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45991.299862962966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45991.299862962966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45991.299862962966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45991.299862962966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45991.299862962966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45991.299862962966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45991.299862962966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45991.299862962966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45991.299862962966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45991.299862962966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45991.299862962966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45991.299862962966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45991.299862962966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45991.299862962966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45991.299862962966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45991.299862962966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45991.299862962966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45991.299862962966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45991.299862962966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45991.299862962966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45991.299862962966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45991.299862962966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45991.299862962966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45991.299862962966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45991.299862962966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45991.299862962966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45991.299862962966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45991.299862962966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45991.299862962966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45991.299862962966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45991.299862962966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45991.299862962966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45991.299862962966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45991.299862962966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45991.299862962966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45991.299862962966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45991.299862962966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45991.299862962966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45991.299862962966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45991.299862962966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45991.299862962966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45991.299862962966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5.5976562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39202</v>
      </c>
      <c r="B2" s="58" t="str">
        <f>IFERROR(VLOOKUP(D2,DB!A:K,11,0),"")</f>
        <v>R3</v>
      </c>
      <c r="C2" s="18">
        <v>3</v>
      </c>
      <c r="D2" s="58" t="s">
        <v>25502</v>
      </c>
      <c r="E2" s="18" t="s">
        <v>39106</v>
      </c>
      <c r="F2" s="158">
        <v>45991.284479166665</v>
      </c>
      <c r="G2" s="157">
        <f ca="1">IFERROR(NOW()-F2,"-")</f>
        <v>1.538379630073905E-2</v>
      </c>
      <c r="H2" s="156">
        <v>45991.277557870373</v>
      </c>
      <c r="I2" s="19" t="str">
        <f>IFERROR(VLOOKUP(D2,DB!A:F,6,0),"")</f>
        <v>SCECO</v>
      </c>
      <c r="J2" s="18" t="str">
        <f>IFERROR(VLOOKUP(D2,DB!A:G,7,0),"")</f>
        <v>Dead+No BB Design+No BB Design</v>
      </c>
      <c r="K2" s="42" t="s">
        <v>39203</v>
      </c>
      <c r="L2" s="23" t="str">
        <f>IFERROR(VLOOKUP(D2,DB!A:I,9,0),"")</f>
        <v>Latis</v>
      </c>
    </row>
    <row r="3" spans="1:13" ht="15" customHeight="1">
      <c r="A3" s="19"/>
      <c r="B3" s="58" t="str">
        <f>IFERROR(VLOOKUP(D3,DB!A:K,11,0),"")</f>
        <v/>
      </c>
      <c r="C3" s="18"/>
      <c r="D3" s="58" t="str">
        <f>IFERROR(VLOOKUP(#REF!,DB!#REF!,7,0),"")</f>
        <v/>
      </c>
      <c r="E3" s="18"/>
      <c r="F3" s="158"/>
      <c r="G3" s="157">
        <f ca="1">IFERROR(NOW()-F3,"-")</f>
        <v>45991.299862962966</v>
      </c>
      <c r="H3" s="156"/>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3" ca="1" si="0">IFERROR(NOW()-F4,"-")</f>
        <v>45991.299862962966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45991.299862962966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45991.299862962966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45991.299862962966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45991.299862962966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45991.299862962966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45991.299862962966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45991.299862962966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45991.299862962966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45991.299862962966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45991.299862962966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45991.299862962966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45991.299862962966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45991.299862962966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45991.299862962966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45991.299862962966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45991.299862962966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45991.299862962966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45991.299862962966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45991.299862962966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45991.299862962966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45991.299862962966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45991.299862962966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45991.299862962966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45991.299862962966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45991.299862962966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45991.299862962966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45991.299862962966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45991.299862962966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45991.299862962966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45991.299862962966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45991.299862962966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45991.299862962966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45991.299862962966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45991.299862962966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45991.299862962966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45991.299862962966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45991.299862962966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45991.299862962966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45991.299862962966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45991.299862962966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45991.299862962966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45991.299862962966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45991.299862962966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45991.299862962966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45991.299862962966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45991.299862962966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45991.299862962966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45991.299862962966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45991.299862962966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45991.299862962966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45991.299862962966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45991.299862962966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45991.299862962966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45991.299862962966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45991.299862962966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45991.299862962966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45991.299862962966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45991.299862962966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45991.299862962966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45991.299862962966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45991.299862962966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45991.299862962966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45991.299862962966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45991.299862962966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45991.299862962966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45991.299862962966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45991.299862962966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45991.299862962966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45991.299862962966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45991.299862962966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45991.299862962966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45991.299862962966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45991.299862962966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45991.299862962966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45991.299862962966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45991.299862962966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45991.299862962966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45991.299862962966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45991.299862962966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45991.299862962966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45991.299862962966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45991.299862962966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45991.299862962966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45991.299862962966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45991.299862962966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45991.299862962966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45991.299862962966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45991.299862962966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45991.299862962966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45991.299862962966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45991.299862962966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45991.299862962966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45991.299862962966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45991.299862962966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45991.299862962966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45991.299862962966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45991.299862962966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45991.299862962966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45991.299862962966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45991.299862962966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45991.299862962966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45991.299862962966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45991.299862962966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45991.299862962966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45991.299862962966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45991.299862962966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45991.299862962966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45991.299862962966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45991.299862962966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45991.299862962966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45991.299862962966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45991.299862962966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45991.299862962966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45991.299862962966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45991.299862962966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45991.299862962966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45991.299862962966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45991.299862962966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45991.299862962966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45991.299862962966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45991.299862962966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45991.299862962966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45991.299862962966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45991.299862962966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45991.299862962966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45991.299862962966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45991.299862962966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45991.299862962966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45991.299862962966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45991.299862962966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45991.299862962966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45991.299862962966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45991.299862962966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45991.299862962966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45991.299862962966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45991.299862962966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45991.299862962966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45991.299862962966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45991.299862962966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45991.299862962966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45991.299862962966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45991.299862962966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45991.299862962966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45991.299862962966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45991.299862962966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45991.299862962966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45991.299862962966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45991.299862962966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45991.299862962966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45991.299862962966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45991.299862962966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45991.299862962966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45991.299862962966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45991.299862962966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45991.299862962966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45991.299862962966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45991.299862962966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45991.299862962966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45991.299862962966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45991.299862962966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45991.299862962966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45991.299862962966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45991.299862962966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45991.299862962966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45991.299862962966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45991.299862962966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45991.299862962966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45991.299862962966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45991.299862962966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45991.299862962966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45991.299862962966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45991.299862962966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45991.299862962966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45991.299862962966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45991.299862962966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45991.299862962966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45991.299862962966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45991.299862962966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45991.299862962966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45991.299862962966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45991.299862962966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45991.299862962966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45991.299862962966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45991.299862962966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45991.299862962966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45991.299862962966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45991.299862962966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45991.299862962966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45991.299862962966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45991.299862962966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45991.299862962966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45991.299862962966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45991.299862962966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45991.299862962966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45991.299862962966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45991.299862962966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45991.299862962966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45991.299862962966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45991.299862962966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45991.299862962966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45991.299862962966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45991.299862962966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45991.299862962966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45991.299862962966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45991.299862962966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45991.299862962966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45991.299862962966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45991.299862962966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45991.299862962966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45991.299862962966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45991.299862962966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45991.299862962966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45991.299862962966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45991.299862962966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45991.299862962966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45991.299862962966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45991.299862962966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45991.299862962966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45991.299862962966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45991.299862962966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45991.299862962966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45991.299862962966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45991.299862962966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45991.299862962966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45991.299862962966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45991.299862962966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45991.299862962966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45991.299862962966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45991.299862962966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45991.299862962966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45991.299862962966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45991.299862962966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45991.299862962966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45991.299862962966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45991.299862962966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45991.299862962966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45991.299862962966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45991.299862962966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45991.299862962966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45991.299862962966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45991.299862962966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45991.299862962966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45991.299862962966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45991.299862962966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45991.299862962966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45991.299862962966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45991.299862962966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45991.299862962966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45991.299862962966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45991.299862962966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45991.299862962966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45991.299862962966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45991.299862962966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45991.299862962966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45991.299862962966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45991.299862962966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45991.299862962966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45991.299862962966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45991.299862962966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45991.299862962966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45991.299862962966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45991.299862962966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45991.299862962966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45991.299862962966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45991.299862962966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45991.299862962966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45991.299862962966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45991.299862962966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45991.299862962966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45991.299862962966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45991.299862962966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45991.299862962966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45991.299862962966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45991.299862962966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45991.299862962966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45991.299862962966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45991.299862962966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45991.299862962966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45991.299862962966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45991.299862962966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45991.299862962966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45991.299862962966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45991.299862962966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45991.299862962966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45991.299862962966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45991.299862962966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45991.299862962966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45991.299862962966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45991.299862962966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45991.299862962966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45991.299862962966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45991.299862962966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45991.299862962966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45991.299862962966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45991.299862962966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45991.299862962966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45991.299862962966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45991.299862962966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45991.299862962966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45991.299862962966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45991.299862962966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45991.299862962966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45991.299862962966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45991.299862962966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45991.299862962966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45991.299862962966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45991.299862962966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45991.299862962966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45991.299862962966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45991.299862962966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45991.299862962966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45991.299862962966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45991.299862962966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45991.299862962966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45991.299862962966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45991.299862962966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45991.299862962966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45991.299862962966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45991.299862962966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45991.299862962966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45991.299862962966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45991.299862962966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45991.299862962966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45991.299862962966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45991.299862962966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45991.299862962966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45991.299862962966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45991.299862962966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45991.299862962966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45991.299862962966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45991.299862962966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45991.299862962966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45991.299862962966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45991.299862962966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45991.299862962966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45991.299862962966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45991.299862962966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45991.299862962966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45991.299862962966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45991.299862962966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45991.299862962966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45991.299862962966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45991.299862962966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45991.299862962966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45991.299862962966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45991.299862962966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45991.299862962966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45991.299862962966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45991.299862962966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45991.299862962966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45991.299862962966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45991.299862962966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45991.299862962966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45991.299862962966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45991.299862962966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45991.299862962966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45991.299862962966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45991.299862962966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45991.299862962966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45991.299862962966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45991.299862962966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45991.299862962966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45991.299862962966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45991.299862962966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45991.299862962966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45991.299862962966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45991.299862962966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45991.299862962966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45991.299862962966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45991.299862962966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45991.299862962966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45991.299862962966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45991.299862962966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45991.299862962966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45991.299862962966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45991.299862962966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45991.299862962966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45991.299862962966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45991.299862962966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45991.299862962966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45991.299862962966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45991.299862962966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45991.299862962966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45991.299862962966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45991.299862962966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45991.299862962966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45991.299862962966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45991.299862962966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45991.299862962966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45991.299862962966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45991.299862962966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45991.299862962966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45991.299862962966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45991.299862962966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45991.299862962966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45991.299862962966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45991.299862962966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45991.299862962966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45991.299862962966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45991.299862962966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45991.299862962966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45991.299862962966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45991.299862962966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45991.299862962966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45991.299862962966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45991.299862962966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45991.299862962966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45991.299862962966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45991.299862962966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45991.299862962966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45991.299862962966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45991.299862962966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45991.299862962966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45991.299862962966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45991.299862962966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45991.299862962966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45991.299862962966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45991.299862962966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45991.299862962966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45991.299862962966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45991.299862962966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45991.299862962966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45991.299862962966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45991.299862962966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45991.299862962966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45991.299862962966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45991.299862962966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45991.299862962966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45991.299862962966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45991.299862962966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45991.299862962966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45991.299862962966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45991.299862962966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45991.299862962966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45991.299862962966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45991.299862962966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45991.299862962966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45991.299862962966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45991.299862962966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45991.299862962966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45991.299862962966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45991.299862962966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45991.299862962966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45991.299862962966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45991.299862962966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45991.299862962966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45991.299862962966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45991.299862962966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45991.299862962966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45991.299862962966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45991.299862962966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45991.299862962966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45991.299862962966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45991.299862962966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45991.299862962966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45991.299862962966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45991.299862962966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45991.299862962966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45991.299862962966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45991.299862962966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45991.299862962966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45991.299862962966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45991.299862962966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45991.299862962966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45991.299862962966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45991.299862962966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45991.299862962966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45991.299862962966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45991.299862962966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45991.299862962966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45991.299862962966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45991.299862962966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45991.299862962966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45991.299862962966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45991.299862962966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45991.299862962966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45991.299862962966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45991.299862962966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45991.299862962966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45991.299862962966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45991.299862962966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45991.299862962966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45991.299862962966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45991.299862962966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45991.299862962966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45991.299862962966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45991.299862962966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45991.299862962966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45991.299862962966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45991.299862962966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45991.299862962966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45991.299862962966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45991.299862962966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45991.299862962966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45991.299862962966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45991.299862962966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45991.299862962966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45991.299862962966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45991.299862962966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45991.299862962966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45991.299862962966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45991.299862962966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45991.299862962966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45991.299862962966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45991.299862962966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45991.299862962966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45991.299862962966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45991.299862962966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45991.299862962966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45991.299862962966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45991.299862962966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45991.299862962966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45991.299862962966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45991.299862962966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45991.299862962966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45991.299862962966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45991.299862962966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45991.299862962966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45991.299862962966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45991.299862962966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45991.299862962966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45991.299862962966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45991.299862962966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45991.299862962966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45991.299862962966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45991.299862962966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45991.299862962966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45991.299862962966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45991.299862962966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45991.299862962966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45991.299862962966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45991.299862962966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45991.299862962966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45991.299862962966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45991.299862962966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45991.299862962966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45991.299862962966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45991.299862962966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45991.299862962966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45991.299862962966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45991.299862962966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45991.299862962966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45991.299862962966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45991.299862962966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45991.299862962966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45991.299862962966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45991.299862962966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45991.299862962966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45991.299862962966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45991.299862962966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45991.299862962966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45991.299862962966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45991.299862962966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45991.299862962966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45991.299862962966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45991.299862962966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45991.299862962966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45991.299862962966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45991.299862962966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45991.299862962966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45991.299862962966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45991.299862962966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45991.299862962966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45991.299862962966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45991.299862962966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45991.299862962966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45991.299862962966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45991.299862962966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45991.299862962966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45991.299862962966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45991.299862962966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45991.299862962966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45991.299862962966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45991.299862962966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45991.299862962966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45991.299862962966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45991.299862962966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45991.299862962966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45991.299862962966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45991.299862962966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45991.299862962966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45991.299862962966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45991.299862962966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45991.299862962966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45991.299862962966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45991.299862962966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45991.299862962966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45991.299862962966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45991.299862962966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45991.299862962966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45991.299862962966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45991.299862962966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45991.299862962966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45991.299862962966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45991.299862962966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45991.299862962966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45991.299862962966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45991.299862962966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45991.299862962966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45991.299862962966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45991.299862962966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45991.299862962966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45991.299862962966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45991.299862962966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45991.299862962966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45991.299862962966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45991.299862962966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45991.299862962966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45991.299862962966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45991.299862962966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45991.299862962966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45991.299862962966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45991.299862962966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45991.299862962966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45991.299862962966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45991.299862962966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45991.299862962966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45991.299862962966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45991.299862962966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45991.299862962966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45991.299862962966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45991.299862962966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45991.299862962966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45991.299862962966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45991.299862962966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45991.299862962966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45991.299862962966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45991.299862962966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45991.299862962966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45991.299862962966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45991.299862962966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45991.299862962966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45991.299862962966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45991.299862962966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45991.299862962966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45991.299862962966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45991.299862962966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45991.299862962966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45991.299862962966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45991.299862962966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45991.299862962966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45991.299862962966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45991.299862962966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45991.299862962966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45991.299862962966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45991.299862962966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45991.299862962966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45991.299862962966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45991.299862962966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45991.299862962966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45991.299862962966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45991.299862962966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45991.299862962966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45991.299862962966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45991.299862962966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45991.299862962966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45991.299862962966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45991.299862962966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45991.299862962966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45991.299862962966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45991.299862962966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45991.299862962966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45991.299862962966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45991.299862962966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45991.299862962966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45991.299862962966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45991.299862962966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45991.299862962966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45991.299862962966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45991.299862962966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45991.299862962966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45991.299862962966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45991.299862962966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45991.299862962966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45991.299862962966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45991.299862962966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45991.299862962966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45991.299862962966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45991.299862962966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45991.299862962966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45991.299862962966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45991.299862962966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45991.299862962966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45991.299862962966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45991.299862962966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45991.299862962966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45991.299862962966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45991.299862962966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45991.299862962966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45991.299862962966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45991.299862962966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45991.299862962966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45991.299862962966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45991.299862962966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45991.299862962966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45991.299862962966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45991.299862962966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45991.299862962966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45991.299862962966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45991.299862962966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45991.299862962966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45991.299862962966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45991.299862962966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45991.299862962966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45991.299862962966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45991.299862962966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45991.299862962966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45991.299862962966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45991.299862962966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45991.299862962966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45991.299862962966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45991.299862962966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45991.299862962966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45991.299862962966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45991.299862962966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45991.299862962966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45991.299862962966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45991.299862962966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45991.299862962966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45991.299862962966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45991.299862962966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45991.299862962966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45991.299862962966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45991.299862962966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45991.299862962966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45991.299862962966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45991.299862962966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45991.299862962966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45991.299862962966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45991.299862962966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45991.299862962966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45991.299862962966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45991.299862962966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45991.299862962966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45991.299862962966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45991.299862962966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45991.299862962966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45991.299862962966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45991.299862962966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45991.299862962966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45991.299862962966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45991.299862962966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45991.299862962966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45991.299862962966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45991.299862962966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45991.299862962966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45991.299862962966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45991.299862962966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45991.299862962966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45991.299862962966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45991.299862962966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45991.299862962966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45991.299862962966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45991.299862962966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45991.299862962966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45991.299862962966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45991.299862962966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45991.299862962966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45991.299862962966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45991.299862962966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45991.299862962966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45991.299862962966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45991.299862962966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45991.299862962966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45991.299862962966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45991.299862962966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45991.299862962966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45991.299862962966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45991.299862962966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45991.299862962966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45991.299862962966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45991.299862962966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45991.299862962966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45991.299862962966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45991.299862962966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45991.299862962966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45991.299862962966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45991.299862962966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45991.299862962966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45991.299862962966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45991.299862962966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45991.299862962966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45991.299862962966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45991.299862962966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45991.299862962966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45991.299862962966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45991.299862962966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45991.299862962966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45991.299862962966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45991.299862962966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45991.299862962966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45991.299862962966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45991.299862962966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45991.299862962966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45991.299862962966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45991.299862962966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45991.299862962966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45991.299862962966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45991.299862962966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45991.299862962966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45991.299862962966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45991.299862962966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45991.299862962966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45991.299862962966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45991.299862962966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45991.299862962966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45991.299862962966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45991.299862962966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45991.299862962966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45991.299862962966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45991.299862962966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45991.299862962966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45991.299862962966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45991.299862962966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45991.299862962966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45991.299862962966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45991.299862962966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45991.299862962966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45991.299862962966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45991.299862962966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45991.299862962966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45991.299862962966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45991.299862962966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45991.299862962966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45991.299862962966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45991.299862962966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45991.299862962966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45991.299862962966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45991.299862962966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45991.299862962966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45991.299862962966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45991.299862962966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45991.299862962966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45991.299862962966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45991.299862962966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45991.299862962966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45991.299862962966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45991.299862962966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45991.299862962966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45991.299862962966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45991.299862962966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45991.299862962966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45991.299862962966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45991.299862962966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45991.299862962966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45991.299862962966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45991.299862962966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45991.299862962966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45991.299862962966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45991.299862962966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45991.299862962966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45991.299862962966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45991.299862962966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45991.299862962966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45991.299862962966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45991.299862962966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45991.299862962966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45991.299862962966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45991.299862962966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45991.299862962966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45991.299862962966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45991.299862962966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45991.299862962966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45991.299862962966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45991.299862962966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45991.299862962966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45991.299862962966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45991.299862962966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45991.299862962966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45991.299862962966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45991.299862962966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45991.299862962966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45991.299862962966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45991.299862962966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45991.299862962966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45991.299862962966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45991.299862962966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45991.299862962966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45991.299862962966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45991.299862962966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45991.299862962966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45991.299862962966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45991.299862962966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45991.299862962966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45991.299862962966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45991.299862962966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45991.299862962966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45991.299862962966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45991.299862962966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45991.299862962966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45991.299862962966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45991.299862962966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45991.299862962966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45991.299862962966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45991.299862962966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45991.299862962966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45991.299862962966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45991.299862962966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45991.299862962966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45991.299862962966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45991.299862962966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45991.299862962966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45991.299862962966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45991.299862962966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45991.299862962966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45991.299862962966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45991.299862962966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45991.299862962966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45991.299862962966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45991.299862962966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45991.299862962966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45991.299862962966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45991.299862962966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45991.299862962966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45991.299862962966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45991.299862962966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45991.299862962966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45991.299862962966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45991.299862962966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45991.299862962966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45991.299862962966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45991.299862962966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45991.299862962966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45991.299862962966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45991.299862962966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45991.299862962966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45991.299862962966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45991.299862962966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45991.299862962966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45991.299862962966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45991.299862962966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45991.299862962966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45991.299862962966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45991.299862962966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45991.299862962966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45991.299862962966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45991.299862962966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45991.299862962966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45991.299862962966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45991.299862962966</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39204</v>
      </c>
      <c r="B2" s="88" t="str">
        <f>IFERROR(VLOOKUP(D2,DB!A:K,11,0),"")</f>
        <v>R4</v>
      </c>
      <c r="C2" s="90">
        <v>1</v>
      </c>
      <c r="D2" s="88" t="s">
        <v>35166</v>
      </c>
      <c r="E2" s="91" t="s">
        <v>39106</v>
      </c>
      <c r="F2" s="92">
        <v>45703.480717592596</v>
      </c>
      <c r="G2" s="93">
        <f ca="1">IFERROR(NOW()-F2,"")</f>
        <v>287.81914537036937</v>
      </c>
      <c r="H2" s="92">
        <v>45703.474768518521</v>
      </c>
      <c r="I2" s="92" t="str">
        <f>IFERROR(VLOOKUP(D2,DB!A:F,6,0),"")</f>
        <v>SCECO</v>
      </c>
      <c r="J2" s="92" t="str">
        <f>IFERROR(VLOOKUP(D2,DB!A:G,7,0),"")</f>
        <v>Dead</v>
      </c>
      <c r="K2" s="94" t="s">
        <v>39205</v>
      </c>
      <c r="L2" s="88" t="str">
        <f>IFERROR(VLOOKUP(D2,DB!A:I,9,0),"")</f>
        <v>Latis</v>
      </c>
    </row>
    <row r="3" spans="1:16" ht="15" customHeight="1">
      <c r="A3" s="110"/>
      <c r="B3" s="110" t="str">
        <f>IFERROR(VLOOKUP(D3,DB!A:K,11,0),"")</f>
        <v/>
      </c>
      <c r="C3" s="90"/>
      <c r="D3" s="88"/>
      <c r="E3" s="91"/>
      <c r="F3" s="92"/>
      <c r="G3" s="93">
        <f t="shared" ref="G3:G41" ca="1" si="0">IFERROR(NOW()-F3,"")</f>
        <v>45991.299862962966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45991.299862962966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45991.299862962966</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45991.299862962966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45991.299862962966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45991.299862962966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45991.299862962966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45991.299862962966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45991.299862962966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45991.299862962966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45991.299862962966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45991.299862962966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45991.299862962966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45991.299862962966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45991.299862962966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45991.299862962966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45991.299862962966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45991.299862962966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45991.299862962966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45991.299862962966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45991.299862962966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45991.299862962966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45991.299862962966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45991.299862962966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45991.299862962966</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45991.299862962966</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45991.299862962966</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45991.299862962966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45991.299862962966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45991.299862962966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45991.299862962966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45991.299862962966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45991.299862962966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45991.299862962966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45991.299862962966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45991.299862962966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45991.299862962966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45991.299862962966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45991.299862962966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45991.299862962966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45991.299862962966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45991.299862962966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45991.299862962966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45991.299862962966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45991.299862962966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45991.299862962966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45991.299862962966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45991.299862962966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45991.299862962966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45991.299862962966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45991.299862962966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45991.299862962966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45991.299862962966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45991.299862962966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45991.299862962966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45991.299862962966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45991.299862962966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45991.299862962966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45991.299862962966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45991.299862962966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45991.299862962966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45991.299862962966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45991.299862962966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45991.299862962966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45991.299862962966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45991.299862962966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45991.299862962966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45991.299862962966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45991.299862962966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45991.299862962966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45991.299862962966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45991.299862962966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45991.299862962966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45991.299862962966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45991.299862962966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45991.299862962966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45991.299862962966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45991.299862962966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45991.299862962966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45991.299862962966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45991.299862962966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45991.299862962966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45991.299862962966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45991.299862962966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45991.299862962966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45991.299862962966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45991.299862962966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45991.299862962966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45991.299862962966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45991.299862962966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45991.299862962966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45991.299862962966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45991.299862962966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45991.299862962966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45991.299862962966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45991.299862962966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45991.299862962966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45991.299862962966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45991.299862962966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45991.299862962966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45991.299862962966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45991.299862962966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45991.299862962966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45991.299862962966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45991.299862962966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45991.299862962966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45991.299862962966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45991.299862962966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45991.299862962966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45991.299862962966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45991.299862962966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45991.299862962966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45991.299862962966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45991.299862962966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45991.299862962966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45991.299862962966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45991.299862962966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45991.299862962966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45991.299862962966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45991.299862962966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45991.299862962966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45991.299862962966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45991.299862962966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45991.299862962966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45991.299862962966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45991.299862962966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45991.299862962966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45991.299862962966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45991.299862962966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45991.299862962966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45991.299862962966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45991.299862962966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45991.299862962966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45991.299862962966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45991.299862962966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45991.299862962966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45991.299862962966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45991.299862962966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45991.299862962966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45991.299862962966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45991.299862962966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45991.299862962966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45991.299862962966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45991.299862962966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45991.299862962966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45991.299862962966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45991.299862962966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45991.299862962966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45991.299862962966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45991.299862962966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45991.299862962966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45991.299862962966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45991.299862962966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45991.299862962966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45991.299862962966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45991.299862962966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45991.299862962966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45991.299862962966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45991.299862962966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45991.299862962966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45991.299862962966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45991.299862962966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45991.299862962966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45991.299862962966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45991.299862962966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45991.299862962966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45991.299862962966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45991.299862962966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45991.299862962966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45991.299862962966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45991.299862962966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45991.299862962966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45991.299862962966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45991.299862962966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45991.299862962966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45991.299862962966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45991.299862962966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45991.299862962966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45991.299862962966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45991.299862962966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45991.299862962966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45991.299862962966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45991.299862962966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45991.299862962966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45991.299862962966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45991.299862962966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45991.299862962966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45991.299862962966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45991.299862962966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45991.299862962966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45991.299862962966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45991.299862962966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45991.299862962966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45991.299862962966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45991.299862962966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45991.299862962966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45991.299862962966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45991.299862962966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45991.299862962966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45991.299862962966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45991.299862962966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45991.299862962966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45991.299862962966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45991.299862962966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45991.299862962966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45991.299862962966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45991.299862962966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45991.299862962966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45991.299862962966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45991.299862962966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45991.299862962966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45991.299862962966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45991.299862962966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45991.299862962966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45991.299862962966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45991.299862962966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45991.299862962966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45991.299862962966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45991.299862962966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45991.299862962966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45991.299862962966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45991.299862962966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45991.299862962966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45991.299862962966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45991.299862962966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45991.299862962966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45991.299862962966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45991.299862962966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45991.299862962966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45991.299862962966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45991.299862962966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45991.299862962966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45991.299862962966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45991.299862962966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45991.299862962966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45991.299862962966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45991.299862962966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45991.299862962966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45991.299862962966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45991.299862962966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45991.299862962966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45991.299862962966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45991.299862962966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45991.299862962966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45991.299862962966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45991.299862962966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45991.299862962966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45991.299862962966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45991.299862962966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45991.299862962966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45991.299862962966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45991.299862962966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45991.299862962966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45991.299862962966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45991.299862962966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45991.299862962966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45991.299862962966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45991.299862962966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45991.299862962966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45991.299862962966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45991.299862962966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45991.299862962966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45991.299862962966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45991.299862962966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45991.299862962966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45991.299862962966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45991.299862962966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45991.299862962966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45991.299862962966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45991.299862962966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45991.299862962966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45991.299862962966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45991.299862962966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45991.299862962966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45991.299862962966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45991.299862962966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45991.299862962966</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99.467802777777251</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39111</v>
      </c>
      <c r="F3" s="38">
        <v>45926.188877314817</v>
      </c>
      <c r="G3" s="105">
        <f t="shared" ref="G3" ca="1" si="0">IFERROR(NOW()-F3,"")</f>
        <v>65.110985648148926</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39111</v>
      </c>
      <c r="F4" s="107">
        <v>45948.661111111112</v>
      </c>
      <c r="G4" s="108">
        <f t="shared" ref="G4" ca="1" si="1">IFERROR(NOW()-F4,"")</f>
        <v>42.638751851853158</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9.9265643518519937</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45990.979907407411</v>
      </c>
      <c r="G6" s="138">
        <f ca="1">IFERROR(NOW()-F6,"")</f>
        <v>0.3199555555547704</v>
      </c>
      <c r="H6" s="38">
        <v>45990.988067129627</v>
      </c>
      <c r="I6" s="37" t="str">
        <f>IFERROR(VLOOKUP(D6,DB!A:F,6,0),"")</f>
        <v>SCECO</v>
      </c>
      <c r="J6" s="37" t="str">
        <f>IFERROR(VLOOKUP(D6,DB!A:G,7,0),"")</f>
        <v>Dead</v>
      </c>
      <c r="K6" s="37" t="s">
        <v>39215</v>
      </c>
      <c r="L6" s="37" t="str">
        <f>IFERROR(VLOOKUP(D6,DB!A:I,9,0),"")</f>
        <v>Latis</v>
      </c>
    </row>
    <row r="7" spans="1:13" ht="30.75">
      <c r="A7" s="37" t="s">
        <v>39216</v>
      </c>
      <c r="B7" s="37" t="str">
        <f>IFERROR(VLOOKUP(D7,DB!A:K,11,0),"")</f>
        <v>R5</v>
      </c>
      <c r="C7" s="37">
        <v>1</v>
      </c>
      <c r="D7" s="106" t="s">
        <v>37814</v>
      </c>
      <c r="E7" s="37" t="s">
        <v>39106</v>
      </c>
      <c r="F7" s="38">
        <v>45991.227939814817</v>
      </c>
      <c r="G7" s="138">
        <f ca="1">IFERROR(NOW()-F7,"")</f>
        <v>7.1923148148925975E-2</v>
      </c>
      <c r="H7" s="38">
        <v>45991.02034722222</v>
      </c>
      <c r="I7" s="37" t="str">
        <f>IFERROR(VLOOKUP(D7,DB!A:F,6,0),"")</f>
        <v>SCECO</v>
      </c>
      <c r="J7" s="37" t="str">
        <f>IFERROR(VLOOKUP(D7,DB!A:G,7,0),"")</f>
        <v>Dead</v>
      </c>
      <c r="K7" s="37" t="s">
        <v>39217</v>
      </c>
      <c r="L7" s="37" t="str">
        <f>IFERROR(VLOOKUP(D7,DB!A:I,9,0),"")</f>
        <v>Latis</v>
      </c>
    </row>
    <row r="8" spans="1:13">
      <c r="A8" s="37"/>
      <c r="B8" s="37" t="str">
        <f>IFERROR(VLOOKUP(D8,DB!A:K,11,0),"")</f>
        <v/>
      </c>
      <c r="C8" s="37"/>
      <c r="D8" s="155"/>
      <c r="E8" s="37"/>
      <c r="F8" s="38"/>
      <c r="G8" s="138">
        <f ca="1">IFERROR(NOW()-F8,"")</f>
        <v>45991.299862962966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45991.299862962966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45991.299862962966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45991.299862962966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45991.299862962966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45991.299862962966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45991.299862962966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45991.299862962966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45991.299862962966</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45991.299862962966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45991.299862962966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45991.299862962966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45991.299862962966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45991.299862962966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45991.299862962966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45991.299862962966</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45991.299862962966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45991.299862962966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45991.299862962966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45991.299862962966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45991.299862962966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45991.299862962966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45991.299862962966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45991.299862962966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45991.299862962966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45991.299862962966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45991.299862962966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45991.299862962966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45991.299862962966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45991.299862962966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45991.299862962966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45991.299862962966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45991.299862962966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45991.299862962966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45991.299862962966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45991.299862962966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45991.299862962966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45991.299862962966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45991.299862962966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45991.299862962966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45991.299862962966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45991.299862962966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45991.299862962966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45991.299862962966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45991.299862962966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45991.299862962966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45991.299862962966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45991.299862962966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45991.299862962966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45991.299862962966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45991.299862962966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45991.299862962966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45991.299862962966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45991.299862962966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45991.299862962966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45991.299862962966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45991.299862962966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45991.299862962966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45991.299862962966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45991.299862962966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45991.299862962966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45991.299862962966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45991.299862962966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45991.299862962966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45991.299862962966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45991.299862962966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45991.299862962966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45991.299862962966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45991.299862962966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45991.299862962966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45991.299862962966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45991.299862962966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45991.299862962966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45991.299862962966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45991.299862962966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45991.299862962966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45991.299862962966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45991.299862962966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45991.299862962966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45991.299862962966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45991.299862962966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45991.299862962966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45991.299862962966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45991.299862962966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45991.299862962966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45991.299862962966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45991.299862962966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45991.299862962966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45991.299862962966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45991.299862962966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45991.299862962966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45991.299862962966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45991.299862962966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45991.299862962966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45991.299862962966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45991.299862962966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45991.299862962966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45991.299862962966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45991.299862962966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45991.299862962966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45991.299862962966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45991.299862962966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45991.299862962966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45991.299862962966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45991.299862962966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45991.299862962966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45991.299862962966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45991.299862962966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45991.299862962966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45991.299862962966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45991.299862962966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45991.299862962966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45991.299862962966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45991.299862962966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45991.299862962966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45991.299862962966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45991.299862962966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45991.299862962966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45991.299862962966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45991.299862962966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45991.299862962966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45991.299862962966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45991.299862962966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45991.299862962966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45991.299862962966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45991.299862962966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45991.299862962966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45991.299862962966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45991.299862962966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45991.299862962966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45991.299862962966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45991.299862962966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45991.299862962966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45991.299862962966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45991.299862962966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45991.299862962966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45991.299862962966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45991.299862962966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45991.299862962966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45991.299862962966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45991.299862962966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45991.299862962966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45991.299862962966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45991.299862962966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45991.299862962966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45991.299862962966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45991.299862962966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45991.299862962966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45991.299862962966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45991.299862962966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45991.299862962966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45991.299862962966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45991.299862962966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45991.299862962966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45991.299862962966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45991.299862962966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45991.299862962966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45991.299862962966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45991.299862962966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45991.299862962966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45991.299862962966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45991.299862962966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45991.299862962966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45991.299862962966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45991.299862962966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45991.299862962966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45991.299862962966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45991.299862962966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45991.299862962966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45991.299862962966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45991.299862962966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45991.299862962966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45991.299862962966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45991.299862962966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45991.299862962966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45991.299862962966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45991.299862962966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45991.299862962966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45991.299862962966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45991.299862962966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45991.299862962966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45991.299862962966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45991.299862962966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45991.299862962966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45991.299862962966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45991.299862962966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45991.299862962966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45991.299862962966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45991.299862962966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45991.299862962966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45991.299862962966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45991.299862962966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45991.299862962966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45991.299862962966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45991.299862962966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45991.299862962966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45991.299862962966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45991.299862962966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45991.299862962966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45991.299862962966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45991.299862962966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45991.299862962966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45991.299862962966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45991.299862962966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45991.299862962966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45991.299862962966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45991.299862962966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45991.299862962966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45991.299862962966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45991.299862962966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45991.299862962966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45991.299862962966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45991.299862962966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45991.299862962966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45991.299862962966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45991.299862962966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45991.299862962966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45991.299862962966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45991.299862962966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45991.299862962966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45991.299862962966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45991.299862962966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45991.299862962966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45991.299862962966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45991.299862962966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45991.299862962966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45991.299862962966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45991.299862962966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45991.299862962966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45991.299862962966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45991.299862962966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45991.299862962966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45991.299862962966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45991.299862962966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45991.299862962966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45991.299862962966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45991.299862962966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45991.299862962966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45991.299862962966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45991.299862962966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45991.299862962966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45991.299862962966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45991.299862962966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45991.299862962966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45991.299862962966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45991.299862962966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45991.299862962966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45991.299862962966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45991.299862962966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45991.299862962966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45991.299862962966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45991.299862962966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45991.299862962966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45991.299862962966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45991.299862962966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45991.299862962966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45991.299862962966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45991.299862962966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45991.299862962966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45991.299862962966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45991.299862962966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45991.299862962966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45991.299862962966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45991.299862962966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45991.299862962966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45991.299862962966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45991.299862962966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45991.299862962966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45991.299862962966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45991.299862962966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45991.299862962966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45991.299862962966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45991.299862962966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45991.299862962966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45991.299862962966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45991.299862962966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45991.299862962966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45991.299862962966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45991.299862962966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45991.299862962966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45991.299862962966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45991.299862962966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45991.299862962966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45991.299862962966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45991.299862962966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45991.299862962966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45991.299862962966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45991.299862962966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45991.299862962966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45991.299862962966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45991.299862962966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45991.299862962966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45991.299862962966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45991.299862962966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45991.299862962966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45991.299862962966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45991.299862962966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45991.299862962966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45991.299862962966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45991.299862962966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45991.299862962966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45991.299862962966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45991.299862962966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45991.299862962966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45991.299862962966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45991.299862962966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45991.299862962966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45991.299862962966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45991.299862962966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45991.299862962966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45991.299862962966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45991.299862962966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45991.299862962966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45991.299862962966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45991.299862962966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45991.299862962966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45991.299862962966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45991.299862962966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45991.299862962966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45991.299862962966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45991.299862962966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45991.299862962966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45991.299862962966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45991.299862962966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45991.299862962966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45991.299862962966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45991.299862962966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45991.299862962966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45991.299862962966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45991.299862962966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45991.299862962966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45991.299862962966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45991.299862962966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45991.299862962966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45991.299862962966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45991.299862962966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45991.299862962966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45991.299862962966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45991.299862962966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45991.299862962966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45991.299862962966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45991.299862962966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45991.299862962966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45991.299862962966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45991.299862962966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45991.299862962966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45991.299862962966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45991.299862962966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45991.299862962966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45991.299862962966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45991.299862962966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45991.299862962966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45991.299862962966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45991.299862962966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45991.299862962966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45991.299862962966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45991.299862962966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45991.299862962966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45991.299862962966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45991.299862962966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45991.299862962966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45991.299862962966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45991.299862962966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45991.299862962966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45991.299862962966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45991.299862962966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45991.299862962966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45991.299862962966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45991.299862962966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45991.299862962966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45991.299862962966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45991.299862962966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45991.299862962966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45991.299862962966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45991.299862962966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45991.299862962966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45991.299862962966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45991.299862962966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45991.299862962966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45991.299862962966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45991.299862962966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45991.299862962966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45991.299862962966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45991.299862962966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45991.299862962966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45991.299862962966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45991.299862962966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45991.299862962966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45991.299862962966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45991.299862962966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45991.299862962966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45991.299862962966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45991.299862962966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45991.299862962966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45991.299862962966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45991.299862962966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45991.299862962966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45991.299862962966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45991.299862962966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45991.299862962966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45991.299862962966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45991.299862962966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45991.299862962966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45991.299862962966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45991.299862962966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45991.299862962966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45991.299862962966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45991.299862962966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45991.299862962966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45991.299862962966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45991.299862962966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45991.299862962966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45991.299862962966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45991.299862962966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45991.299862962966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45991.299862962966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45991.299862962966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45991.299862962966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45991.299862962966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45991.299862962966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45991.299862962966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45991.299862962966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45991.299862962966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45991.299862962966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45991.299862962966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45991.299862962966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45991.299862962966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45991.299862962966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45991.299862962966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45991.299862962966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45991.299862962966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45991.299862962966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45991.299862962966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45991.299862962966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45991.299862962966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45991.299862962966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45991.299862962966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45991.299862962966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45991.299862962966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45991.299862962966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45991.299862962966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45991.299862962966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45991.299862962966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45991.299862962966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45991.299862962966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45991.299862962966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45991.299862962966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45991.299862962966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45991.299862962966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45991.299862962966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45991.299862962966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45991.299862962966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45991.299862962966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45991.299862962966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45991.299862962966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45991.299862962966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45991.299862962966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45991.299862962966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45991.299862962966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45991.299862962966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45991.299862962966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45991.299862962966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45991.299862962966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45991.299862962966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45991.299862962966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45991.299862962966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45991.299862962966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45991.299862962966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45991.299862962966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45991.299862962966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45991.299862962966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45991.299862962966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45991.299862962966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45991.299862962966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45991.299862962966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45991.299862962966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45991.299862962966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45991.299862962966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45991.299862962966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45991.299862962966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45991.299862962966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45991.299862962966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45991.299862962966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45991.299862962966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45991.299862962966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45991.299862962966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45991.299862962966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45991.299862962966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45991.299862962966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45991.299862962966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45991.299862962966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45991.299862962966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45991.299862962966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45991.299862962966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45991.299862962966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45991.299862962966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45991.299862962966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45991.299862962966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45991.299862962966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45991.299862962966</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45991.299862962966</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2025-11-30T04:13:49Z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