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34" documentId="120_S{2AC9BD13-BADA-5192-A53E-5A8FF88502F6}" xr6:coauthVersionLast="47" xr6:coauthVersionMax="47" xr10:uidLastSave="{F67B46DB-5432-497F-A0F7-B2A4C119FE1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<sst xmlns="http://schemas.openxmlformats.org/spreadsheetml/2006/main" count="181534" uniqueCount="39142">
  <si>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</si>
  <si>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</si>
  <si>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</si>
  <si>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</si>
  <si>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</si>
  <si>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</si>
  <si>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</si>
  <si>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</si>
  <si>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</si>
  <si>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</si>
  <si>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</si>
  <si>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</si>
  <si>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</si>
  <si>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</si>
  <si>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</si>
  <si>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</si>
  <si>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</si>
  <si>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</si>
  <si>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</si>
  <si>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</si>
  <si>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</si>
  <si>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</si>
  <si>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</si>
  <si>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</si>
  <si>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</si>
  <si>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</si>
  <si>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</si>
  <si>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</si>
  <si>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</si>
  <si>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</si>
  <si>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</si>
  <si>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</si>
  <si>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</si>
  <si>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</si>
  <si>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</si>
  <si>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</si>
  <si>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</si>
  <si>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</si>
  <si>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</si>
  <si>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</si>
  <si>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</si>
  <si>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</si>
  <si>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</si>
  <si>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</si>
  <si>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</si>
  <si>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</si>
  <si>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</si>
  <si>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</si>
  <si>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</si>
  <si>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</si>
  <si>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</si>
  <si>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</si>
  <si>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</si>
  <si>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</si>
  <si>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</si>
  <si>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</si>
  <si>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</si>
  <si>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</si>
  <si>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</si>
  <si>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</si>
  <si>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</si>
  <si>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</si>
  <si>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</si>
  <si>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</si>
  <si>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</si>
  <si>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</si>
  <si>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</si>
  <si>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</si>
  <si>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</si>
  <si>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</si>
  <si>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</si>
  <si>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</si>
  <si>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</si>
  <si>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</si>
  <si>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</si>
  <si>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</si>
  <si>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</si>
  <si>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</si>
  <si>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</si>
  <si>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</si>
  <si>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</si>
  <si>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</si>
  <si>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</si>
  <si>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</si>
  <si>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</si>
  <si>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</si>
  <si>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</si>
  <si>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</si>
  <si>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</si>
  <si>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</si>
  <si>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</si>
  <si>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</si>
  <si>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</si>
  <si>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</si>
  <si>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</si>
  <si>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</si>
  <si>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</si>
  <si>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</si>
  <si>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</si>
  <si>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</si>
  <si>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</si>
  <si>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</si>
  <si>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</si>
  <si>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</si>
  <si>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</si>
  <si>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</si>
  <si>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</si>
  <si>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</si>
  <si>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</si>
  <si>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</si>
  <si>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</si>
  <si>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</si>
  <si>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</si>
  <si>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</si>
  <si>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</si>
  <si>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</si>
  <si>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</si>
  <si>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</si>
  <si>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</si>
  <si>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</si>
  <si>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</si>
  <si>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</si>
  <si>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</si>
  <si>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</si>
  <si>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</si>
  <si>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</si>
  <si>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</si>
  <si>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</si>
  <si>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</si>
  <si>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</si>
  <si>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</si>
  <si>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</si>
  <si>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</si>
  <si>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</si>
  <si>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</si>
  <si>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</si>
  <si>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</si>
  <si>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</si>
  <si>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</si>
  <si>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</si>
  <si>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</si>
  <si>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</si>
  <si>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</si>
  <si>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</si>
  <si>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</si>
  <si>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</si>
  <si>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</si>
  <si>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</si>
  <si>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</si>
  <si>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</si>
  <si>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</si>
  <si>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</si>
  <si>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</si>
  <si>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</si>
  <si>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</si>
  <si>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</si>
  <si>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</si>
  <si>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</si>
  <si>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</si>
  <si>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</si>
  <si>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</si>
  <si>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</si>
  <si>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</si>
  <si>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</si>
  <si>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</si>
  <si>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</si>
  <si>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</si>
  <si>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</si>
  <si>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</si>
  <si>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</si>
  <si>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</si>
  <si>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</si>
  <si>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</si>
  <si>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</si>
  <si>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</si>
  <si>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</si>
  <si>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</si>
  <si>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</si>
  <si>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</si>
  <si>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</si>
  <si>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</si>
  <si>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</si>
  <si>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</si>
  <si>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</si>
  <si>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</si>
  <si>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</si>
  <si>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</si>
  <si>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</si>
  <si>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</si>
  <si>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</si>
  <si>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</si>
  <si>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</si>
  <si>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</si>
  <si>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</si>
  <si>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</si>
  <si>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</si>
  <si>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</si>
  <si>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</si>
  <si>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</si>
  <si>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</si>
  <si>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</si>
  <si>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</si>
  <si>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</si>
  <si>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</si>
  <si>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</si>
  <si>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</si>
  <si>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</si>
  <si>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</si>
  <si>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</si>
  <si>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</si>
  <si>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</si>
  <si>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</si>
  <si>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</si>
  <si>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</si>
  <si>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</si>
  <si>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</si>
  <si>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</si>
  <si>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</si>
  <si>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</si>
  <si>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</si>
  <si>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</si>
  <si>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</si>
  <si>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</si>
  <si>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</si>
  <si>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</si>
  <si>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</si>
  <si>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</si>
  <si>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</si>
  <si>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</si>
  <si>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</si>
  <si>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</si>
  <si>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</si>
  <si>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</si>
  <si>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</si>
  <si>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</si>
  <si>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</si>
  <si>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</si>
  <si>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</si>
  <si>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</si>
  <si>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</si>
  <si>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</si>
  <si>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</si>
  <si>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</si>
  <si>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</si>
  <si>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</si>
  <si>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</si>
  <si>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</si>
  <si>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</si>
  <si>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</si>
  <si>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</si>
  <si>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</si>
  <si>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</si>
  <si>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</si>
  <si>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</si>
  <si>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</si>
  <si>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</si>
  <si>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</si>
  <si>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</si>
  <si>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</si>
  <si>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</si>
  <si>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</si>
  <si>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</si>
  <si>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</si>
  <si>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</si>
  <si>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</si>
  <si>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</si>
  <si>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</si>
  <si>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</si>
  <si>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</si>
  <si>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</si>
  <si>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</si>
  <si>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</si>
  <si>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</si>
  <si>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</si>
  <si>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</si>
  <si>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</si>
  <si>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</si>
  <si>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</si>
  <si>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</si>
  <si>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</si>
  <si>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</si>
  <si>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</si>
  <si>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</si>
  <si>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</si>
  <si>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</si>
  <si>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</si>
  <si>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</si>
  <si>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</si>
  <si>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</si>
  <si>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</si>
  <si>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</si>
  <si>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</si>
  <si>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</si>
  <si>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</si>
  <si>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</si>
  <si>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</si>
  <si>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</si>
  <si>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</si>
  <si>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</si>
  <si>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</si>
  <si>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</si>
  <si>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</si>
  <si>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</si>
  <si>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</si>
  <si>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</si>
  <si>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</si>
  <si>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</si>
  <si>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</si>
  <si>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</si>
  <si>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</si>
  <si>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</si>
  <si>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</si>
  <si>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</si>
  <si>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</si>
  <si>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</si>
  <si>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</si>
  <si>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</si>
  <si>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</si>
  <si>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</si>
  <si>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</si>
  <si>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</si>
  <si>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</si>
  <si>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</si>
  <si>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</si>
  <si>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</si>
  <si>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</si>
  <si>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</si>
  <si>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</si>
  <si>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</si>
  <si>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</si>
  <si>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</si>
  <si>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</si>
  <si>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</si>
  <si>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</si>
  <si>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</si>
  <si>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</si>
  <si>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</si>
  <si>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</si>
  <si>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</si>
  <si>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</si>
  <si>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</si>
  <si>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</si>
  <si>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</si>
  <si>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</si>
  <si>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</si>
  <si>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</si>
  <si>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</si>
  <si>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</si>
  <si>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</si>
  <si>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</si>
  <si>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</si>
  <si>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</si>
  <si>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</si>
  <si>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</si>
  <si>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</si>
  <si>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</si>
  <si>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</si>
  <si>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</si>
  <si>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</si>
  <si>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</si>
  <si>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</si>
  <si>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</si>
  <si>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</si>
  <si>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</si>
  <si>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</si>
  <si>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</si>
  <si>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</si>
  <si>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</si>
  <si>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</si>
  <si>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</si>
  <si>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</si>
  <si>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</si>
  <si>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</si>
  <si>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</si>
  <si>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</si>
  <si>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</si>
  <si>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</si>
  <si>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</si>
  <si>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</si>
  <si>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</si>
  <si>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</si>
  <si>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</si>
  <si>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</si>
  <si>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</si>
  <si>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</si>
  <si>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</si>
  <si>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</si>
  <si>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</si>
  <si>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</si>
  <si>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</si>
  <si>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</si>
  <si>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</si>
  <si>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</si>
  <si>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</si>
  <si>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</si>
  <si>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</si>
  <si>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</si>
  <si>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</si>
  <si>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</si>
  <si>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</si>
  <si>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</si>
  <si>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</si>
  <si>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</si>
  <si>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</si>
  <si>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</si>
  <si>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</si>
  <si>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</si>
  <si>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</si>
  <si>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</si>
  <si>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</si>
  <si>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</si>
  <si>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</si>
  <si>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</si>
  <si>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</si>
  <si>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</si>
  <si>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</si>
  <si>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</si>
  <si>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</si>
  <si>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</si>
  <si>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</si>
  <si>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</si>
  <si>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</si>
  <si>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</si>
  <si>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</si>
  <si>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</si>
  <si>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</si>
  <si>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</si>
  <si>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</si>
  <si>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</si>
  <si>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</si>
  <si>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</si>
  <si>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</si>
  <si>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</si>
  <si>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</si>
  <si>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</si>
  <si>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</si>
  <si>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</si>
  <si>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</si>
  <si>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</si>
  <si>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</si>
  <si>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</si>
  <si>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</si>
  <si>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</si>
  <si>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</si>
  <si>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</si>
  <si>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</si>
  <si>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</si>
  <si>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</si>
  <si>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</si>
  <si>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</si>
  <si>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</si>
  <si>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</si>
  <si>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</si>
  <si>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</si>
  <si>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</si>
  <si>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</si>
  <si>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</si>
  <si>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</si>
  <si>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</si>
  <si>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</si>
  <si>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</si>
  <si>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</si>
  <si>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</si>
  <si>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</si>
  <si>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</si>
  <si>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</si>
  <si>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</si>
  <si>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</si>
  <si>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</si>
  <si>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</si>
  <si>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</si>
  <si>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</si>
  <si>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</si>
  <si>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</si>
  <si>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</si>
  <si>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</si>
  <si>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</si>
  <si>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</si>
  <si>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</si>
  <si>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</si>
  <si>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</si>
  <si>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</si>
  <si>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</si>
  <si>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</si>
  <si>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</si>
  <si>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</si>
  <si>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</si>
  <si>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</si>
  <si>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</si>
  <si>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</si>
  <si>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</si>
  <si>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</si>
  <si>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</si>
  <si>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</si>
  <si>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</si>
  <si>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</si>
  <si>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</si>
  <si>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</si>
  <si>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</si>
  <si>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</si>
  <si>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</si>
  <si>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</si>
  <si>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</si>
  <si>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</si>
  <si>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</si>
  <si>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</si>
  <si>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</si>
  <si>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</si>
  <si>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</si>
  <si>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</si>
  <si>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</si>
  <si>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</si>
  <si>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</si>
  <si>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</si>
  <si>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</si>
  <si>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</si>
  <si>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</si>
  <si>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</si>
  <si>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</si>
  <si>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</si>
  <si>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</si>
  <si>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</si>
  <si>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</si>
  <si>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</si>
  <si>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</si>
  <si>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</si>
  <si>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</si>
  <si>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</si>
  <si>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</si>
  <si>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</si>
  <si>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</si>
  <si>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</si>
  <si>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</si>
  <si>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</si>
  <si>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</si>
  <si>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</si>
  <si>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</si>
  <si>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</si>
  <si>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</si>
  <si>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</si>
  <si>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</si>
  <si>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</si>
  <si>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</si>
  <si>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</si>
  <si>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</si>
  <si>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</si>
  <si>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</si>
  <si>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</si>
  <si>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</si>
  <si>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</si>
  <si>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</si>
  <si>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</si>
  <si>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</si>
  <si>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</si>
  <si>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</si>
  <si>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</si>
  <si>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</si>
  <si>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</si>
  <si>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</si>
  <si>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</si>
  <si>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</si>
  <si>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</si>
  <si>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</si>
  <si>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</si>
  <si>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</si>
  <si>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</si>
  <si>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</si>
  <si>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</si>
  <si>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</si>
  <si>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</si>
  <si>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</si>
  <si>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</si>
  <si>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</si>
  <si>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</si>
  <si>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</si>
  <si>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</si>
  <si>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</si>
  <si>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</si>
  <si>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</si>
  <si>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</si>
  <si>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</si>
  <si>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</si>
  <si>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</si>
  <si>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</si>
  <si>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</si>
  <si>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</si>
  <si>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</si>
  <si>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</si>
  <si>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</si>
  <si>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</si>
  <si>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</si>
  <si>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</si>
  <si>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</si>
  <si>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</si>
  <si>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</si>
  <si>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</si>
  <si>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</si>
  <si>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</si>
  <si>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</si>
  <si>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</si>
  <si>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</si>
  <si>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</si>
  <si>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</si>
  <si>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</si>
  <si>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</si>
  <si>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</si>
  <si>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</si>
  <si>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</si>
  <si>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</si>
  <si>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</si>
  <si>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</si>
  <si>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</si>
  <si>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</si>
  <si>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</si>
  <si>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</si>
  <si>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</si>
  <si>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</si>
  <si>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</si>
  <si>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</si>
  <si>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</si>
  <si>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</si>
  <si>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</si>
  <si>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</si>
  <si>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</si>
  <si>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</si>
  <si>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</si>
  <si>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</si>
  <si>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</si>
  <si>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</si>
  <si>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</si>
  <si>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</si>
  <si>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</si>
  <si>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</si>
  <si>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</si>
  <si>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</si>
  <si>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</si>
  <si>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</si>
  <si>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</si>
  <si>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</si>
  <si>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</si>
  <si>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</si>
  <si>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</si>
  <si>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</si>
  <si>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</si>
  <si>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</si>
  <si>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</si>
  <si>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</si>
  <si>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</si>
  <si>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</si>
  <si>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</si>
  <si>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</si>
  <si>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</si>
  <si>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</si>
  <si>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</si>
  <si>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</si>
  <si>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</si>
  <si>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</si>
  <si>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</si>
  <si>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</si>
  <si>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</si>
  <si>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</si>
  <si>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</si>
  <si>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</si>
  <si>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</si>
  <si>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</si>
  <si>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</si>
  <si>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</si>
  <si>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</si>
  <si>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</si>
  <si>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</si>
  <si>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</si>
  <si>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</si>
  <si>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</si>
  <si>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</si>
  <si>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</si>
  <si>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</si>
  <si>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</si>
  <si>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</si>
  <si>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</si>
  <si>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</si>
  <si>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</si>
  <si>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</si>
  <si>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</si>
  <si>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</si>
  <si>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</si>
  <si>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</si>
  <si>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</si>
  <si>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</si>
  <si>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</si>
  <si>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</si>
  <si>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</si>
  <si>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</si>
  <si>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</si>
  <si>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</si>
  <si>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</si>
  <si>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</si>
  <si>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</si>
  <si>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</si>
  <si>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</si>
  <si>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</si>
  <si>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</si>
  <si>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</si>
  <si>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</si>
  <si>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</si>
  <si>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</si>
  <si>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</si>
  <si>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</si>
  <si>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</si>
  <si>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</si>
  <si>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</si>
  <si>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</si>
  <si>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</si>
  <si>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</si>
  <si>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</si>
  <si>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</si>
  <si>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</si>
  <si>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</si>
  <si>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</si>
  <si>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</si>
  <si>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</si>
  <si>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</si>
  <si>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</si>
  <si>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</si>
  <si>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</si>
  <si>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</si>
  <si>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</si>
  <si>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</si>
  <si>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</si>
  <si>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</si>
  <si>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</si>
  <si>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</si>
  <si>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</si>
  <si>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</si>
  <si>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</si>
  <si>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</si>
  <si>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</si>
  <si>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</si>
  <si>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</si>
  <si>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</si>
  <si>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</si>
  <si>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</si>
  <si>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</si>
  <si>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</si>
  <si>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</si>
  <si>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</si>
  <si>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</si>
  <si>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</si>
  <si>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</si>
  <si>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</si>
  <si>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</si>
  <si>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</si>
  <si>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</si>
  <si>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</si>
  <si>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</si>
  <si>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</si>
  <si>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</si>
  <si>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</si>
  <si>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</si>
  <si>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</si>
  <si>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</si>
  <si>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</si>
  <si>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</si>
  <si>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</si>
  <si>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</si>
  <si>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</si>
  <si>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</si>
  <si>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</si>
  <si>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</si>
  <si>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</si>
  <si>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</si>
  <si>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</si>
  <si>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</si>
  <si>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</si>
  <si>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</si>
  <si>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</si>
  <si>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</si>
  <si>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</si>
  <si>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</si>
  <si>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</si>
  <si>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</si>
  <si>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</si>
  <si>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</si>
  <si>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</si>
  <si>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</si>
  <si>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</si>
  <si>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</si>
  <si>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</si>
  <si>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</si>
  <si>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</si>
  <si>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</si>
  <si>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</si>
  <si>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</si>
  <si>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</si>
  <si>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</si>
  <si>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</si>
  <si>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</si>
  <si>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</si>
  <si>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</si>
  <si>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</si>
  <si>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</si>
  <si>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</si>
  <si>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</si>
  <si>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</si>
  <si>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</si>
  <si>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</si>
  <si>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</si>
  <si>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</si>
  <si>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</si>
  <si>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</si>
  <si>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</si>
  <si>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</si>
  <si>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</si>
  <si>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</si>
  <si>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</si>
  <si>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</si>
  <si>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</si>
  <si>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</si>
  <si>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</si>
  <si>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</si>
  <si>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</si>
  <si>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</si>
  <si>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</si>
  <si>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</si>
  <si>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</si>
  <si>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</si>
  <si>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</si>
  <si>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</si>
  <si>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</si>
  <si>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</si>
  <si>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</si>
  <si>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</si>
  <si>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</si>
  <si>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</si>
  <si>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</si>
  <si>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</si>
  <si>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</si>
  <si>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</si>
  <si>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</si>
  <si>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</si>
  <si>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</si>
  <si>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</si>
  <si>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</si>
  <si>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</si>
  <si>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</si>
  <si>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</si>
  <si>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</si>
  <si>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</si>
  <si>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</si>
  <si>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</si>
  <si>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</si>
  <si>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</si>
  <si>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</si>
  <si>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</si>
  <si>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</si>
  <si>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</si>
  <si>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</si>
  <si>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</si>
  <si>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</si>
  <si>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</si>
  <si>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</si>
  <si>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</si>
  <si>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</si>
  <si>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</si>
  <si>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</si>
  <si>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</si>
  <si>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</si>
  <si>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</si>
  <si>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</si>
  <si>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</si>
  <si>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</si>
  <si>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</si>
  <si>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</si>
  <si>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</si>
  <si>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</si>
  <si>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</si>
  <si>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</si>
  <si>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</si>
  <si>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</si>
  <si>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</si>
  <si>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</si>
  <si>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</si>
  <si>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</si>
  <si>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</si>
  <si>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</si>
  <si>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</si>
  <si>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</si>
  <si>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</si>
  <si>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</si>
  <si>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</si>
  <si>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</si>
  <si>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</si>
  <si>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</si>
  <si>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</si>
  <si>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</si>
  <si>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</si>
  <si>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</si>
  <si>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</si>
  <si>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</si>
  <si>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</si>
  <si>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</si>
  <si>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</si>
  <si>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</si>
  <si>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</si>
  <si>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</si>
  <si>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</si>
  <si>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</si>
  <si>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</si>
  <si>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</si>
  <si>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</si>
  <si>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</si>
  <si>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</si>
  <si>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</si>
  <si>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</si>
  <si>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</si>
  <si>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</si>
  <si>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</si>
  <si>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</si>
  <si>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</si>
  <si>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</si>
  <si>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</si>
  <si>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</si>
  <si>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</si>
  <si>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</si>
  <si>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</si>
  <si>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</si>
  <si>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</si>
  <si>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</si>
  <si>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</si>
  <si>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</si>
  <si>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</si>
  <si>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</si>
  <si>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</si>
  <si>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</si>
  <si>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</si>
  <si>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</si>
  <si>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</si>
  <si>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</si>
  <si>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</si>
  <si>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</si>
  <si>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</si>
  <si>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</si>
  <si>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</si>
  <si>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</si>
  <si>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</si>
  <si>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</si>
  <si>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</si>
  <si>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</si>
  <si>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</si>
  <si>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</si>
  <si>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</si>
  <si>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</si>
  <si>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</si>
  <si>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</si>
  <si>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</si>
  <si>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</si>
  <si>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</si>
  <si>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</si>
  <si>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</si>
  <si>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</si>
  <si>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</si>
  <si>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</si>
  <si>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</si>
  <si>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</si>
  <si>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</si>
  <si>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</si>
  <si>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</si>
  <si>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</si>
  <si>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</si>
  <si>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</si>
  <si>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</si>
  <si>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</si>
  <si>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</si>
  <si>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</si>
  <si>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</si>
  <si>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</si>
  <si>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</si>
  <si>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</si>
  <si>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</si>
  <si>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</si>
  <si>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</si>
  <si>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</si>
  <si>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</si>
  <si>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</si>
  <si>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</si>
  <si>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</si>
  <si>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</si>
  <si>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</si>
  <si>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</si>
  <si>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</si>
  <si>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</si>
  <si>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</si>
  <si>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</si>
  <si>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</si>
  <si>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</si>
  <si>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</si>
  <si>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</si>
  <si>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</si>
  <si>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</si>
  <si>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</si>
  <si>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</si>
  <si>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</si>
  <si>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</si>
  <si>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</si>
  <si>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</si>
  <si>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</si>
  <si>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</si>
  <si>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</si>
  <si>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</si>
  <si>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</si>
  <si>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</si>
  <si>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</si>
  <si>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</si>
  <si>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</si>
  <si>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</si>
  <si>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</si>
  <si>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</si>
  <si>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</si>
  <si>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</si>
  <si>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</si>
  <si>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</si>
  <si>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</si>
  <si>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</si>
  <si>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</si>
  <si>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</si>
  <si>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</si>
  <si>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</si>
  <si>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</si>
  <si>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</si>
  <si>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</si>
  <si>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</si>
  <si>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</si>
  <si>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</si>
  <si>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</si>
  <si>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</si>
  <si>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</si>
  <si>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</si>
  <si>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</si>
  <si>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</si>
  <si>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</si>
  <si>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</si>
  <si>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</si>
  <si>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</si>
  <si>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</si>
  <si>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</si>
  <si>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</si>
  <si>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</si>
  <si>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</si>
  <si>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</si>
  <si>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</si>
  <si>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</si>
  <si>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</si>
  <si>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</si>
  <si>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</si>
  <si>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</si>
  <si>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</si>
  <si>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</si>
  <si>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</si>
  <si>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</si>
  <si>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</si>
  <si>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</si>
  <si>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</si>
  <si>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</si>
  <si>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</si>
  <si>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</si>
  <si>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</si>
  <si>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</si>
  <si>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</si>
  <si>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</si>
  <si>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</si>
  <si>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</si>
  <si>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</si>
  <si>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</si>
  <si>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</si>
  <si>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</si>
  <si>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</si>
  <si>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</si>
  <si>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</si>
  <si>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</si>
  <si>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</si>
  <si>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</si>
  <si>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</si>
  <si>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</si>
  <si>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</si>
  <si>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</si>
  <si>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</si>
  <si>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</si>
  <si>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</si>
  <si>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</si>
  <si>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</si>
  <si>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</si>
  <si>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</si>
  <si>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</si>
  <si>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</si>
  <si>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</si>
  <si>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</si>
  <si>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</si>
  <si>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</si>
  <si>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</si>
  <si>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</si>
  <si>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</si>
  <si>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</si>
  <si>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</si>
  <si>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</si>
  <si>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</si>
  <si>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</si>
  <si>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</si>
  <si>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</si>
  <si>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</si>
  <si>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</si>
  <si>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</si>
  <si>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</si>
  <si>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</si>
  <si>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</si>
  <si>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</si>
  <si>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</si>
  <si>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</si>
  <si>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</si>
  <si>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</si>
  <si>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</si>
  <si>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</si>
  <si>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</si>
  <si>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</si>
  <si>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</si>
  <si>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</si>
  <si>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</si>
  <si>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</si>
  <si>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</si>
  <si>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</si>
  <si>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</si>
  <si>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</si>
  <si>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</si>
  <si>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</si>
  <si>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</si>
  <si>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</si>
  <si>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</si>
  <si>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</si>
  <si>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</si>
  <si>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</si>
  <si>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</si>
  <si>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</si>
  <si>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</si>
  <si>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</si>
  <si>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</si>
  <si>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</si>
  <si>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</si>
  <si>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</si>
  <si>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</si>
  <si>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</si>
  <si>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</si>
  <si>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</si>
  <si>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</si>
  <si>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</si>
  <si>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</si>
  <si>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</si>
  <si>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</si>
  <si>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</si>
  <si>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</si>
  <si>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</si>
  <si>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</si>
  <si>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</si>
  <si>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</si>
  <si>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</si>
  <si>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</si>
  <si>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</si>
  <si>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</si>
  <si>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</si>
  <si>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</si>
  <si>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</si>
  <si>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</si>
  <si>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</si>
  <si>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</si>
  <si>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</si>
  <si>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</si>
  <si>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</si>
  <si>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</si>
  <si>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</si>
  <si>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</si>
  <si>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</si>
  <si>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</si>
  <si>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</si>
  <si>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</si>
  <si>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</si>
  <si>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</si>
  <si>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</si>
  <si>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</si>
  <si>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</si>
  <si>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</si>
  <si>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</si>
  <si>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</si>
  <si>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</si>
  <si>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</si>
  <si>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</si>
  <si>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</si>
  <si>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</si>
  <si>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</si>
  <si>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</si>
  <si>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</si>
  <si>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</si>
  <si>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</si>
  <si>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</si>
  <si>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</si>
  <si>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</si>
  <si>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</si>
  <si>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</si>
  <si>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</si>
  <si>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</si>
  <si>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</si>
  <si>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</si>
  <si>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</si>
  <si>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</si>
  <si>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</si>
  <si>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</si>
  <si>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</si>
  <si>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</si>
  <si>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</si>
  <si>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</si>
  <si>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</si>
  <si>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</si>
  <si>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</si>
  <si>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</si>
  <si>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</si>
  <si>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</si>
  <si>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</si>
  <si>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</si>
  <si>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</si>
  <si>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</si>
  <si>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</si>
  <si>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</si>
  <si>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</si>
  <si>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</si>
  <si>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</si>
  <si>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</si>
  <si>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</si>
  <si>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</si>
  <si>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</si>
  <si>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</si>
  <si>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</si>
  <si>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</si>
  <si>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</si>
  <si>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</si>
  <si>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</si>
  <si>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</si>
  <si>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</si>
  <si>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</si>
  <si>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</si>
  <si>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</si>
  <si>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</si>
  <si>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</si>
  <si>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</si>
  <si>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</si>
  <si>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</si>
  <si>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</si>
  <si>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</si>
  <si>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</si>
  <si>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</si>
  <si>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</si>
  <si>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</si>
  <si>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</si>
  <si>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</si>
  <si>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</si>
  <si>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</si>
  <si>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</si>
  <si>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</si>
  <si>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</si>
  <si>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</si>
  <si>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</si>
  <si>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</si>
  <si>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</si>
  <si>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</si>
  <si>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</si>
  <si>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</si>
  <si>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</si>
  <si>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</si>
  <si>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</si>
  <si>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</si>
  <si>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</si>
  <si>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</si>
  <si>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</si>
  <si>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</si>
  <si>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</si>
  <si>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</si>
  <si>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</si>
  <si>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</si>
  <si>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</si>
  <si>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</si>
  <si>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</si>
  <si>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</si>
  <si>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</si>
  <si>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</si>
  <si>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</si>
  <si>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</si>
  <si>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</si>
  <si>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</si>
  <si>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</si>
  <si>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</si>
  <si>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</si>
  <si>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</si>
  <si>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</si>
  <si>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</si>
  <si>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</si>
  <si>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</si>
  <si>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</si>
  <si>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</si>
  <si>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</si>
  <si>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</si>
  <si>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</si>
  <si>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</si>
  <si>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</si>
  <si>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</si>
  <si>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</si>
  <si>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</si>
  <si>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</si>
  <si>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</si>
  <si>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</si>
  <si>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</si>
  <si>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</si>
  <si>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</si>
  <si>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</si>
  <si>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</si>
  <si>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</si>
  <si>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</si>
  <si>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</si>
  <si>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</si>
  <si>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</si>
  <si>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</si>
  <si>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</si>
  <si>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</si>
  <si>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</si>
  <si>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</si>
  <si>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</si>
  <si>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</si>
  <si>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</si>
  <si>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</si>
  <si>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</si>
  <si>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</si>
  <si>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</si>
  <si>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</si>
  <si>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</si>
  <si>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</si>
  <si>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</si>
  <si>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</si>
  <si>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</si>
  <si>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</si>
  <si>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</si>
  <si>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</si>
  <si>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</si>
  <si>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</si>
  <si>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</si>
  <si>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</si>
  <si>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</si>
  <si>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</si>
  <si>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</si>
  <si>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</si>
  <si>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</si>
  <si>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</si>
  <si>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</si>
  <si>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</si>
  <si>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</si>
  <si>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</si>
  <si>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</si>
  <si>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</si>
  <si>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</si>
  <si>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</si>
  <si>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</si>
  <si>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</si>
  <si>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</si>
  <si>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</si>
  <si>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</si>
  <si>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</si>
  <si>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</si>
  <si>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</si>
  <si>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</si>
  <si>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</si>
  <si>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</si>
  <si>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</si>
  <si>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</si>
  <si>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</si>
  <si>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</si>
  <si>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</si>
  <si>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</si>
  <si>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</si>
  <si>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</si>
  <si>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</si>
  <si>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</si>
  <si>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</si>
  <si>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</si>
  <si>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</si>
  <si>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</si>
  <si>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</si>
  <si>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</si>
  <si>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</si>
  <si>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</si>
  <si>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</si>
  <si>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</si>
  <si>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</si>
  <si>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</si>
  <si>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</si>
  <si>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</si>
  <si>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</si>
  <si>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</si>
  <si>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</si>
  <si>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</si>
  <si>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</si>
  <si>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</si>
  <si>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</si>
  <si>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</si>
  <si>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</si>
  <si>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</si>
  <si>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</si>
  <si>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</si>
  <si>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</si>
  <si>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</si>
  <si>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</si>
  <si>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</si>
  <si>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</si>
  <si>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</si>
  <si>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</si>
  <si>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</si>
  <si>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</si>
  <si>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</si>
  <si>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</si>
  <si>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</si>
  <si>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</si>
  <si>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</si>
  <si>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</si>
  <si>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</si>
  <si>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</si>
  <si>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</si>
  <si>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</si>
  <si>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</si>
  <si>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</si>
  <si>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</si>
  <si>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</si>
  <si>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</si>
  <si>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</si>
  <si>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</si>
  <si>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</si>
  <si>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</si>
  <si>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</si>
  <si>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</si>
  <si>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</si>
  <si>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</si>
  <si>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</si>
  <si>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</si>
  <si>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</si>
  <si>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</si>
  <si>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</si>
  <si>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</si>
  <si>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</si>
  <si>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</si>
  <si>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</si>
  <si>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</si>
  <si>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</si>
  <si>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</si>
  <si>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</si>
  <si>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</si>
  <si>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</si>
  <si>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</si>
  <si>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</si>
  <si>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</si>
  <si>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</si>
  <si>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</si>
  <si>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</si>
  <si>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</si>
  <si>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</si>
  <si>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</si>
  <si>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</si>
  <si>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</si>
  <si>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</si>
  <si>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</si>
  <si>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</si>
  <si>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</si>
  <si>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</si>
  <si>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</si>
  <si>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</si>
  <si>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</si>
  <si>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</si>
  <si>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</si>
  <si>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</si>
  <si>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</si>
  <si>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</si>
  <si>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</si>
  <si>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</si>
  <si>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</si>
  <si>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</si>
  <si>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</si>
  <si>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</si>
  <si>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</si>
  <si>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</si>
  <si>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</si>
  <si>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</si>
  <si>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</si>
  <si>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</si>
  <si>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</si>
  <si>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</si>
  <si>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</si>
  <si>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</si>
  <si>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</si>
  <si>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</si>
  <si>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</si>
  <si>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</si>
  <si>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</si>
  <si>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</si>
  <si>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</si>
  <si>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</si>
  <si>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</si>
  <si>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</si>
  <si>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</si>
  <si>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</si>
  <si>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</si>
  <si>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</si>
  <si>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</si>
  <si>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</si>
  <si>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</si>
  <si>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</si>
  <si>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</si>
  <si>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</si>
  <si>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</si>
  <si>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</si>
  <si>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</si>
  <si>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</si>
  <si>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</si>
  <si>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</si>
  <si>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</si>
  <si>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</si>
  <si>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</si>
  <si>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</si>
  <si>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</si>
  <si>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</si>
  <si>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</si>
  <si>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</si>
  <si>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</si>
  <si>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</si>
  <si>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</si>
  <si>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</si>
  <si>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</si>
  <si>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</si>
  <si>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</si>
  <si>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</si>
  <si>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</si>
  <si>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</si>
  <si>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</si>
  <si>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</si>
  <si>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</si>
  <si>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</si>
  <si>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</si>
  <si>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</si>
  <si>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</si>
  <si>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</si>
  <si>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</si>
  <si>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</si>
  <si>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</si>
  <si>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</si>
  <si>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</si>
  <si>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</si>
  <si>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</si>
  <si>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</si>
  <si>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</si>
  <si>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</si>
  <si>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</si>
  <si>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</si>
  <si>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</si>
  <si>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</si>
  <si>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</si>
  <si>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</si>
  <si>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</si>
  <si>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</si>
  <si>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</si>
  <si>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</si>
  <si>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</si>
  <si>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</si>
  <si>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</si>
  <si>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</si>
  <si>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</si>
  <si>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</si>
  <si>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</si>
  <si>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</si>
  <si>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</si>
  <si>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</si>
  <si>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</si>
  <si>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</si>
  <si>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</si>
  <si>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</si>
  <si>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</si>
  <si>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</si>
  <si>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</si>
  <si>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</si>
  <si>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</si>
  <si>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</si>
  <si>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</si>
  <si>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</si>
  <si>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</si>
  <si>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</si>
  <si>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</si>
  <si>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</si>
  <si>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</si>
  <si>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</si>
  <si>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</si>
  <si>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</si>
  <si>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</si>
  <si>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</si>
  <si>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</si>
  <si>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</si>
  <si>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</si>
  <si>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</si>
  <si>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</si>
  <si>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</si>
  <si>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</si>
  <si>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</si>
  <si>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</si>
  <si>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</si>
  <si>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</si>
  <si>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</si>
  <si>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</si>
  <si>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</si>
  <si>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</si>
  <si>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</si>
  <si>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</si>
  <si>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</si>
  <si>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</si>
  <si>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</si>
  <si>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</si>
  <si>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</si>
  <si>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</si>
  <si>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</si>
  <si>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</si>
  <si>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</si>
  <si>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</si>
  <si>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</si>
  <si>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</si>
  <si>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</si>
  <si>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</si>
  <si>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</si>
  <si>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</si>
  <si>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</si>
  <si>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</si>
  <si>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</si>
  <si>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</si>
  <si>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</si>
  <si>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</si>
  <si>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</si>
  <si>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</si>
  <si>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</si>
  <si>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</si>
  <si>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</si>
  <si>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</si>
  <si>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</si>
  <si>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</si>
  <si>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</si>
  <si>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</si>
  <si>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</si>
  <si>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</si>
  <si>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</si>
  <si>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</si>
  <si>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</si>
  <si>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</si>
  <si>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</si>
  <si>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</si>
  <si>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</si>
  <si>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</si>
  <si>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</si>
  <si>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</si>
  <si>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</si>
  <si>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</si>
  <si>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</si>
  <si>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</si>
  <si>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</si>
  <si>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</si>
  <si>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</si>
  <si>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</si>
  <si>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</si>
  <si>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</si>
  <si>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</si>
  <si>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</si>
  <si>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</si>
  <si>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</si>
  <si>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</si>
  <si>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</si>
  <si>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</si>
  <si>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</si>
  <si>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</si>
  <si>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</si>
  <si>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</si>
  <si>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</si>
  <si>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</si>
  <si>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</si>
  <si>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</si>
  <si>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</si>
  <si>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</si>
  <si>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</si>
  <si>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</si>
  <si>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</si>
  <si>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</si>
  <si>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</si>
  <si>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</si>
  <si>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</si>
  <si>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</si>
  <si>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</si>
  <si>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</si>
  <si>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</si>
  <si>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</si>
  <si>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</si>
  <si>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</si>
  <si>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</si>
  <si>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</si>
  <si>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</si>
  <si>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</si>
  <si>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</si>
  <si>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</si>
  <si>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</si>
  <si>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</si>
  <si>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</si>
  <si>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</si>
  <si>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</si>
  <si>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</si>
  <si>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</si>
  <si>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</si>
  <si>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</si>
  <si>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</si>
  <si>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</si>
  <si>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</si>
  <si>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</si>
  <si>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</si>
  <si>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</si>
  <si>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</si>
  <si>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</si>
  <si>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</si>
  <si>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</si>
  <si>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</si>
  <si>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</si>
  <si>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</si>
  <si>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</si>
  <si>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</si>
  <si>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</si>
  <si>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</si>
  <si>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</si>
  <si>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</si>
  <si>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</si>
  <si>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</si>
  <si>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</si>
  <si>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</si>
  <si>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</si>
  <si>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</si>
  <si>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</si>
  <si>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</si>
  <si>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</si>
  <si>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</si>
  <si>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</si>
  <si>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</si>
  <si>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</si>
  <si>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</si>
  <si>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</si>
  <si>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</si>
  <si>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</si>
  <si>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</si>
  <si>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</si>
  <si>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</si>
  <si>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</si>
  <si>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</si>
  <si>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</si>
  <si>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</si>
  <si>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</si>
  <si>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</si>
  <si>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</si>
  <si>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</si>
  <si>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</si>
  <si>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</si>
  <si>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</si>
  <si>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</si>
  <si>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</si>
  <si>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</si>
  <si>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</si>
  <si>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</si>
  <si>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</si>
  <si>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</si>
  <si>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</si>
  <si>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</si>
  <si>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</si>
  <si>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</si>
  <si>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</si>
  <si>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</si>
  <si>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</si>
  <si>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</si>
  <si>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</si>
  <si>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</si>
  <si>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</si>
  <si>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</si>
  <si>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</si>
  <si>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</si>
  <si>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</si>
  <si>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</si>
  <si>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</si>
  <si>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</si>
  <si>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</si>
  <si>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</si>
  <si>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</si>
  <si>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</si>
  <si>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</si>
  <si>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</si>
  <si>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</si>
  <si>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</si>
  <si>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</si>
  <si>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</si>
  <si>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</si>
  <si>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</si>
  <si>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</si>
  <si>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</si>
  <si>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</si>
  <si>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</si>
  <si>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</si>
  <si>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</si>
  <si>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</si>
  <si>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</si>
  <si>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</si>
  <si>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</si>
  <si>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</si>
  <si>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</si>
  <si>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</si>
  <si>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</si>
  <si>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</si>
  <si>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</si>
  <si>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</si>
  <si>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</si>
  <si>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</si>
  <si>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</si>
  <si>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</si>
  <si>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</si>
  <si>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</si>
  <si>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</si>
  <si>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</si>
  <si>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</si>
  <si>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</si>
  <si>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</si>
  <si>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</si>
  <si>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</si>
  <si>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</si>
  <si>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</si>
  <si>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</si>
  <si>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</si>
  <si>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</si>
  <si>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</si>
  <si>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</si>
  <si>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</si>
  <si>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</si>
  <si>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</si>
  <si>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</si>
  <si>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</si>
  <si>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</si>
  <si>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</si>
  <si>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</si>
  <si>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</si>
  <si>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</si>
  <si>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</si>
  <si>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</si>
  <si>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</si>
  <si>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</si>
  <si>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</si>
  <si>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</si>
  <si>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</si>
  <si>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</si>
  <si>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</si>
  <si>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</si>
  <si>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</si>
  <si>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</si>
  <si>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</si>
  <si>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</si>
  <si>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</si>
  <si>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</si>
  <si>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</si>
  <si>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</si>
  <si>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</si>
  <si>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</si>
  <si>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</si>
  <si>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</si>
  <si>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</si>
  <si>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</si>
  <si>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</si>
  <si>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</si>
  <si>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</si>
  <si>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</si>
  <si>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</si>
  <si>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</si>
  <si>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</si>
  <si>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</si>
  <si>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</si>
  <si>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</si>
  <si>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</si>
  <si>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</si>
  <si>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</si>
  <si>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</si>
  <si>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</si>
  <si>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</si>
  <si>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</si>
  <si>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</si>
  <si>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</si>
  <si>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</si>
  <si>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</si>
  <si>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</si>
  <si>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</si>
  <si>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</si>
  <si>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</si>
  <si>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</si>
  <si>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</si>
  <si>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</si>
  <si>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</si>
  <si>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</si>
  <si>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</si>
  <si>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</si>
  <si>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</si>
  <si>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</si>
  <si>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</si>
  <si>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</si>
  <si>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</si>
  <si>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</si>
  <si>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</si>
  <si>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</si>
  <si>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</si>
  <si>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</si>
  <si>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</si>
  <si>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</si>
  <si>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</si>
  <si>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</si>
  <si>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</si>
  <si>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</si>
  <si>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</si>
  <si>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</si>
  <si>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</si>
  <si>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</si>
  <si>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</si>
  <si>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</si>
  <si>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</si>
  <si>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</si>
  <si>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</si>
  <si>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</si>
  <si>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</si>
  <si>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</si>
  <si>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</si>
  <si>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</si>
  <si>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</si>
  <si>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</si>
  <si>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</si>
  <si>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</si>
  <si>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</si>
  <si>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</si>
  <si>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</si>
  <si>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</si>
  <si>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</si>
  <si>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</si>
  <si>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</si>
  <si>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</si>
  <si>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</si>
  <si>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</si>
  <si>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</si>
  <si>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</si>
  <si>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</si>
  <si>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</si>
  <si>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</si>
  <si>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</si>
  <si>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</si>
  <si>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</si>
  <si>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</si>
  <si>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</si>
  <si>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</si>
  <si>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</si>
  <si>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</si>
  <si>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</si>
  <si>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</si>
  <si>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</si>
  <si>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</si>
  <si>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</si>
  <si>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</si>
  <si>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</si>
  <si>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</si>
  <si>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</si>
  <si>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</si>
  <si>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</si>
  <si>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</si>
  <si>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</si>
  <si>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</si>
  <si>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</si>
  <si>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</si>
  <si>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</si>
  <si>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</si>
  <si>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</si>
  <si>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</si>
  <si>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</si>
  <si>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</si>
  <si>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</si>
  <si>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</si>
  <si>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</si>
  <si>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</si>
  <si>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</si>
  <si>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</si>
  <si>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</si>
  <si>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</si>
  <si>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</si>
  <si>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</si>
  <si>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</si>
  <si>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</si>
  <si>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</si>
  <si>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</si>
  <si>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</si>
  <si>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</si>
  <si>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</si>
  <si>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</si>
  <si>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</si>
  <si>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</si>
  <si>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</si>
  <si>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</si>
  <si>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</si>
  <si>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</si>
  <si>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</si>
  <si>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</si>
  <si>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</si>
  <si>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</si>
  <si>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</si>
  <si>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</si>
  <si>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</si>
  <si>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</si>
  <si>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</si>
  <si>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</si>
  <si>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</si>
  <si>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</si>
  <si>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</si>
  <si>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</si>
  <si>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</si>
  <si>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</si>
  <si>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</si>
  <si>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</si>
  <si>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</si>
  <si>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</si>
  <si>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</si>
  <si>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</si>
  <si>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</si>
  <si>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</si>
  <si>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</si>
  <si>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</si>
  <si>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</si>
  <si>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</si>
  <si>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</si>
  <si>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</si>
  <si>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</si>
  <si>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</si>
  <si>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</si>
  <si>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</si>
  <si>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</si>
  <si>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</si>
  <si>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</si>
  <si>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</si>
  <si>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</si>
  <si>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</si>
  <si>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</si>
  <si>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</si>
  <si>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</si>
  <si>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</si>
  <si>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</si>
  <si>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</si>
  <si>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</si>
  <si>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</si>
  <si>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</si>
  <si>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</si>
  <si>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</si>
  <si>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</si>
  <si>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</si>
  <si>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</si>
  <si>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</si>
  <si>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</si>
  <si>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</si>
  <si>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</si>
  <si>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</si>
  <si>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</si>
  <si>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</si>
  <si>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</si>
  <si>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</si>
  <si>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</si>
  <si>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</si>
  <si>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</si>
  <si>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</si>
  <si>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</si>
  <si>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</si>
  <si>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</si>
  <si>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</si>
  <si>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</si>
  <si>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</si>
  <si>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</si>
  <si>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</si>
  <si>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</si>
  <si>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</si>
  <si>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</si>
  <si>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</si>
  <si>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</si>
  <si>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</si>
  <si>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</si>
  <si>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</si>
  <si>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</si>
  <si>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</si>
  <si>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</si>
  <si>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</si>
  <si>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</si>
  <si>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</si>
  <si>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</si>
  <si>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</si>
  <si>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</si>
  <si>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</si>
  <si>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</si>
  <si>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</si>
  <si>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</si>
  <si>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</si>
  <si>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</si>
  <si>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</si>
  <si>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</si>
  <si>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</si>
  <si>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</si>
  <si>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</si>
  <si>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</si>
  <si>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</si>
  <si>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</si>
  <si>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</si>
  <si>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</si>
  <si>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</si>
  <si>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</si>
  <si>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</si>
  <si>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</si>
  <si>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</si>
  <si>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</si>
  <si>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</si>
  <si>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</si>
  <si>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</si>
  <si>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</si>
  <si>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</si>
  <si>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</si>
  <si>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</si>
  <si>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</si>
  <si>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</si>
  <si>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</si>
  <si>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</si>
  <si>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</si>
  <si>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</si>
  <si>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</si>
  <si>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</si>
  <si>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</si>
  <si>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</si>
  <si>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</si>
  <si>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</si>
  <si>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</si>
  <si>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</si>
  <si>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</si>
  <si>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</si>
  <si>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</si>
  <si>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</si>
  <si>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</si>
  <si>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</si>
  <si>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</si>
  <si>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</si>
  <si>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</si>
  <si>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</si>
  <si>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</si>
  <si>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</si>
  <si>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</si>
  <si>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</si>
  <si>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</si>
  <si>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</si>
  <si>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</si>
  <si>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</si>
  <si>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</si>
  <si>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</si>
  <si>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</si>
  <si>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</si>
  <si>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</si>
  <si>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</si>
  <si>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</si>
  <si>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</si>
  <si>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</si>
  <si>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</si>
  <si>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</si>
  <si>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</si>
  <si>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</si>
  <si>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</si>
  <si>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</si>
  <si>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</si>
  <si>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</si>
  <si>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</si>
  <si>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</si>
  <si>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</si>
  <si>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</si>
  <si>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</si>
  <si>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</si>
  <si>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</si>
  <si>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</si>
  <si>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</si>
  <si>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</si>
  <si>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</si>
  <si>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</si>
  <si>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</si>
  <si>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</si>
  <si>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</si>
  <si>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</si>
  <si>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</si>
  <si>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</si>
  <si>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</si>
  <si>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</si>
  <si>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</si>
  <si>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</si>
  <si>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</si>
  <si>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</si>
  <si>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</si>
  <si>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</si>
  <si>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</si>
  <si>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</si>
  <si>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</si>
  <si>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</si>
  <si>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</si>
  <si>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</si>
  <si>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</si>
  <si>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</si>
  <si>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</si>
  <si>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</si>
  <si>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</si>
  <si>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</si>
  <si>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</si>
  <si>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</si>
  <si>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</si>
  <si>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</si>
  <si>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</si>
  <si>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</si>
  <si>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</si>
  <si>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</si>
  <si>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</si>
  <si>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</si>
  <si>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</si>
  <si>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</si>
  <si>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</si>
  <si>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</si>
  <si>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</si>
  <si>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</si>
  <si>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</si>
  <si>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</si>
  <si>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</si>
  <si>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</si>
  <si>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</si>
  <si>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</si>
  <si>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</si>
  <si>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</si>
  <si>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</si>
  <si>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</si>
  <si>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</si>
  <si>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</si>
  <si>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</si>
  <si>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</si>
  <si>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</si>
  <si>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</si>
  <si>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</si>
  <si>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</si>
  <si>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</si>
  <si>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</si>
  <si>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</si>
  <si>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</si>
  <si>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</si>
  <si>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</si>
  <si>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</si>
  <si>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</si>
  <si>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</si>
  <si>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</si>
  <si>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</si>
  <si>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</si>
  <si>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</si>
  <si>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</si>
  <si>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</si>
  <si>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</si>
  <si>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</si>
  <si>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</si>
  <si>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</si>
  <si>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</si>
  <si>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</si>
  <si>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</si>
  <si>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</si>
  <si>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</si>
  <si>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</si>
  <si>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</si>
  <si>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</si>
  <si>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</si>
  <si>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</si>
  <si>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</si>
  <si>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</si>
  <si>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</si>
  <si>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</si>
  <si>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</si>
  <si>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</si>
  <si>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</si>
  <si>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</si>
  <si>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</si>
  <si>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</si>
  <si>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</si>
  <si>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</si>
  <si>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</si>
  <si>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</si>
  <si>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</si>
  <si>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</si>
  <si>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</si>
  <si>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</si>
  <si>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</si>
  <si>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</si>
  <si>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</si>
  <si>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</si>
  <si>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</si>
  <si>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</si>
  <si>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</si>
  <si>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</si>
  <si>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</si>
  <si>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</si>
  <si>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</si>
  <si>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</si>
  <si>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</si>
  <si>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</si>
  <si>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</si>
  <si>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</si>
  <si>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</si>
  <si>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</si>
  <si>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</si>
  <si>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</si>
  <si>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</si>
  <si>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</si>
  <si>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</si>
  <si>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</si>
  <si>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</si>
  <si>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</si>
  <si>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</si>
  <si>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</si>
  <si>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</si>
  <si>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</si>
  <si>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</si>
  <si>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</si>
  <si>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</si>
  <si>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</si>
  <si>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</si>
  <si>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</si>
  <si>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</si>
  <si>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</si>
  <si>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</si>
  <si>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</si>
  <si>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</si>
  <si>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</si>
  <si>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</si>
  <si>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</si>
  <si>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</si>
  <si>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</si>
  <si>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</si>
  <si>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</si>
  <si>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</si>
  <si>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</si>
  <si>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</si>
  <si>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</si>
  <si>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</si>
  <si>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</si>
  <si>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</si>
  <si>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</si>
  <si>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</si>
  <si>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</si>
  <si>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</si>
  <si>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</si>
  <si>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</si>
  <si>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</si>
  <si>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</si>
  <si>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</si>
  <si>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</si>
  <si>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</si>
  <si>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</si>
  <si>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</si>
  <si>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</si>
  <si>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</si>
  <si>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</si>
  <si>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</si>
  <si>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</si>
  <si>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</si>
  <si>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</si>
  <si>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</si>
  <si>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</si>
  <si>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</si>
  <si>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</si>
  <si>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</si>
  <si>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</si>
  <si>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</si>
  <si>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</si>
  <si>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</si>
  <si>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</si>
  <si>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</si>
  <si>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</si>
  <si>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</si>
  <si>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</si>
  <si>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</si>
  <si>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</si>
  <si>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</si>
  <si>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</si>
  <si>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</si>
  <si>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</si>
  <si>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</si>
  <si>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</si>
  <si>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</si>
  <si>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</si>
  <si>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</si>
  <si>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</si>
  <si>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</si>
  <si>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</si>
  <si>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</si>
  <si>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</si>
  <si>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</si>
  <si>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</si>
  <si>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</si>
  <si>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</si>
  <si>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</si>
  <si>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</si>
  <si>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</si>
  <si>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</si>
  <si>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</si>
  <si>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</si>
  <si>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</si>
  <si>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</si>
  <si>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</si>
  <si>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</si>
  <si>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</si>
  <si>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</si>
  <si>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</si>
  <si>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</si>
  <si>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</si>
  <si>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</si>
  <si>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</si>
  <si>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</si>
  <si>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</si>
  <si>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</si>
  <si>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</si>
  <si>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</si>
  <si>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</si>
  <si>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</si>
  <si>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</si>
  <si>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</si>
  <si>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</si>
  <si>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</si>
  <si>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</si>
  <si>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</si>
  <si>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</si>
  <si>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</si>
  <si>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</si>
  <si>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</si>
  <si>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</si>
  <si>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</si>
  <si>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</si>
  <si>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</si>
  <si>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</si>
  <si>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</si>
  <si>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</si>
  <si>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</si>
  <si>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</si>
  <si>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</si>
  <si>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</si>
  <si>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</si>
  <si>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</si>
  <si>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</si>
  <si>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</si>
  <si>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</si>
  <si>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</si>
  <si>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</si>
  <si>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</si>
  <si>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</si>
  <si>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</si>
  <si>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</si>
  <si>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</si>
  <si>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</si>
  <si>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</si>
  <si>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</si>
  <si>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</si>
  <si>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</si>
  <si>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</si>
  <si>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</si>
  <si>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</si>
  <si>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</si>
  <si>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</si>
  <si>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</si>
  <si>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</si>
  <si>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</si>
  <si>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</si>
  <si>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</si>
  <si>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</si>
  <si>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</si>
  <si>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</si>
  <si>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</si>
  <si>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</si>
  <si>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</si>
  <si>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</si>
  <si>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</si>
  <si>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</si>
  <si>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</si>
  <si>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</si>
  <si>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</si>
  <si>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</si>
  <si>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</si>
  <si>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</si>
  <si>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</si>
  <si>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</si>
  <si>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</si>
  <si>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</si>
  <si>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</si>
  <si>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</si>
  <si>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</si>
  <si>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</si>
  <si>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</si>
  <si>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</si>
  <si>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</si>
  <si>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</si>
  <si>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</si>
  <si>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</si>
  <si>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</si>
  <si>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</si>
  <si>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</si>
  <si>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</si>
  <si>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</si>
  <si>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</si>
  <si>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</si>
  <si>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</si>
  <si>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</si>
  <si>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</si>
  <si>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</si>
  <si>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</si>
  <si>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</si>
  <si>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</si>
  <si>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</si>
  <si>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</si>
  <si>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</si>
  <si>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</si>
  <si>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</si>
  <si>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</si>
  <si>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</si>
  <si>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</si>
  <si>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</si>
  <si>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</si>
  <si>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</si>
  <si>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</si>
  <si>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</si>
  <si>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</si>
  <si>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</si>
  <si>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</si>
  <si>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</si>
  <si>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</si>
  <si>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</si>
  <si>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</si>
  <si>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</si>
  <si>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</si>
  <si>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</si>
  <si>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</si>
  <si>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</si>
  <si>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</si>
  <si>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</si>
  <si>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</si>
  <si>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</si>
  <si>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</si>
  <si>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</si>
  <si>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</si>
  <si>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</si>
  <si>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</si>
  <si>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</si>
  <si>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</si>
  <si>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</si>
  <si>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</si>
  <si>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</si>
  <si>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</si>
  <si>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</si>
  <si>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</si>
  <si>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</si>
  <si>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</si>
  <si>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</si>
  <si>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</si>
  <si>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</si>
  <si>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</si>
  <si>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</si>
  <si>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</si>
  <si>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</si>
  <si>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</si>
  <si>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</si>
  <si>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</si>
  <si>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</si>
  <si>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</si>
  <si>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</si>
  <si>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</si>
  <si>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</si>
  <si>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</si>
  <si>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</si>
  <si>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</si>
  <si>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</si>
  <si>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</si>
  <si>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</si>
  <si>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</si>
  <si>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</si>
  <si>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</si>
  <si>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</si>
  <si>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</si>
  <si>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</si>
  <si>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</si>
  <si>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</si>
  <si>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</si>
  <si>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</si>
  <si>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</si>
  <si>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</si>
  <si>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</si>
  <si>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</si>
  <si>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</si>
  <si>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</si>
  <si>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</si>
  <si>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</si>
  <si>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</si>
  <si>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</si>
  <si>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</si>
  <si>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</si>
  <si>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</si>
  <si>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</si>
  <si>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</si>
  <si>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</si>
  <si>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</si>
  <si>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</si>
  <si>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</si>
  <si>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</si>
  <si>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</si>
  <si>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</si>
  <si>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</si>
  <si>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</si>
  <si>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</si>
  <si>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</si>
  <si>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</si>
  <si>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</si>
  <si>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</si>
  <si>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</si>
  <si>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</si>
  <si>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</si>
  <si>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</si>
  <si>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</si>
  <si>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</si>
  <si>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</si>
  <si>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</si>
  <si>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</si>
  <si>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</si>
  <si>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</si>
  <si>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</si>
  <si>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</si>
  <si>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</si>
  <si>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</si>
  <si>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</si>
  <si>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</si>
  <si>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</si>
  <si>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</si>
  <si>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</si>
  <si>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</si>
  <si>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</si>
  <si>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</si>
  <si>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</si>
  <si>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</si>
  <si>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</si>
  <si>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</si>
  <si>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</si>
  <si>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</si>
  <si>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</si>
  <si>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</si>
  <si>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</si>
  <si>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</si>
  <si>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</si>
  <si>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</si>
  <si>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</si>
  <si>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</si>
  <si>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</si>
  <si>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</si>
  <si>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</si>
  <si>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</si>
  <si>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</si>
  <si>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</si>
  <si>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</si>
  <si>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</si>
  <si>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</si>
  <si>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</si>
  <si>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</si>
  <si>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</si>
  <si>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</si>
  <si>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</si>
  <si>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</si>
  <si>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</si>
  <si>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</si>
  <si>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</si>
  <si>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</si>
  <si>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</si>
  <si>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</si>
  <si>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</si>
  <si>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</si>
  <si>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</si>
  <si>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</si>
  <si>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</si>
  <si>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</si>
  <si>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</si>
  <si>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</si>
  <si>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</si>
  <si>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</si>
  <si>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</si>
  <si>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</si>
  <si>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</si>
  <si>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</si>
  <si>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</si>
  <si>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</si>
  <si>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</si>
  <si>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</si>
  <si>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</si>
  <si>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</si>
  <si>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</si>
  <si>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</si>
  <si>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</si>
  <si>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</si>
  <si>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</si>
  <si>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</si>
  <si>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</si>
  <si>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</si>
  <si>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</si>
  <si>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</si>
  <si>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</si>
  <si>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</si>
  <si>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</si>
  <si>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</si>
  <si>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</si>
  <si>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</si>
  <si>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</si>
  <si>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</si>
  <si>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</si>
  <si>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</si>
  <si>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</si>
  <si>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</si>
  <si>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</si>
  <si>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</si>
  <si>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</si>
  <si>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</si>
  <si>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</si>
  <si>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</si>
  <si>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</si>
  <si>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</si>
  <si>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</si>
  <si>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</si>
  <si>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</si>
  <si>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</si>
  <si>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</si>
  <si>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</si>
  <si>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</si>
  <si>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</si>
  <si>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</si>
  <si>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</si>
  <si>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</si>
  <si>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</si>
  <si>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</si>
  <si>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</si>
  <si>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</si>
  <si>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</si>
  <si>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</si>
  <si>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</si>
  <si>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</si>
  <si>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</si>
  <si>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</si>
  <si>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</si>
  <si>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</si>
  <si>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</si>
  <si>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</si>
  <si>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</si>
  <si>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</si>
  <si>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</si>
  <si>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</si>
  <si>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</si>
  <si>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</si>
  <si>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</si>
  <si>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</si>
  <si>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</si>
  <si>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</si>
  <si>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</si>
  <si>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</si>
  <si>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</si>
  <si>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</si>
  <si>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</si>
  <si>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</si>
  <si>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</si>
  <si>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</si>
  <si>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</si>
  <si>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</si>
  <si>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</si>
  <si>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</si>
  <si>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</si>
  <si>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</si>
  <si>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</si>
  <si>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</si>
  <si>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</si>
  <si>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</si>
  <si>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</si>
  <si>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</si>
  <si>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</si>
  <si>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</si>
  <si>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</si>
  <si>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</si>
  <si>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</si>
  <si>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</si>
  <si>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</si>
  <si>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</si>
  <si>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</si>
  <si>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</si>
  <si>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</si>
  <si>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</si>
  <si>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</si>
  <si>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</si>
  <si>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</si>
  <si>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</si>
  <si>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</si>
  <si>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</si>
  <si>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</si>
  <si>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</si>
  <si>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</si>
  <si>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</si>
  <si>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</si>
  <si>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</si>
  <si>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</si>
  <si>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</si>
  <si>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</si>
  <si>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</si>
  <si>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</si>
  <si>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</si>
  <si>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</si>
  <si>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</si>
  <si>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</si>
  <si>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</si>
  <si>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</si>
  <si>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</si>
  <si>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</si>
  <si>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</si>
  <si>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</si>
  <si>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</si>
  <si>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</si>
  <si>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</si>
  <si>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</si>
  <si>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</si>
  <si>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</si>
  <si>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</si>
  <si>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</si>
  <si>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</si>
  <si>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</si>
  <si>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</si>
  <si>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</si>
  <si>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</si>
  <si>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</si>
  <si>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</si>
  <si>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</si>
  <si>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</si>
  <si>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</si>
  <si>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</si>
  <si>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</si>
  <si>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</si>
  <si>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</si>
  <si>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</si>
  <si>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</si>
  <si>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</si>
  <si>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</si>
  <si>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</si>
  <si>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</si>
  <si>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</si>
  <si>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</si>
  <si>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</si>
  <si>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</si>
  <si>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</si>
  <si>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</si>
  <si>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</si>
  <si>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</si>
  <si>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</si>
  <si>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</si>
  <si>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</si>
  <si>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</si>
  <si>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</si>
  <si>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</si>
  <si>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</si>
  <si>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</si>
  <si>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</si>
  <si>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</si>
  <si>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</si>
  <si>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</si>
  <si>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</si>
  <si>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</si>
  <si>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</si>
  <si>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</si>
  <si>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</si>
  <si>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</si>
  <si>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</si>
  <si>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</si>
  <si>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</si>
  <si>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</si>
  <si>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</si>
  <si>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</si>
  <si>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</si>
  <si>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</si>
  <si>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</si>
  <si>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</si>
  <si>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</si>
  <si>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</si>
  <si>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</si>
  <si>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</si>
  <si>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</si>
  <si>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</si>
  <si>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</si>
  <si>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</si>
  <si>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</si>
  <si>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</si>
  <si>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</si>
  <si>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</si>
  <si>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</si>
  <si>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</si>
  <si>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</si>
  <si>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</si>
  <si>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</si>
  <si>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</si>
  <si>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</si>
  <si>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</si>
  <si>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</si>
  <si>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</si>
  <si>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</si>
  <si>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</si>
  <si>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</si>
  <si>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</si>
  <si>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</si>
  <si>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</si>
  <si>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</si>
  <si>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</si>
  <si>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</si>
  <si>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</si>
  <si>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</si>
  <si>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</si>
  <si>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</si>
  <si>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</si>
  <si>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</si>
  <si>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</si>
  <si>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</si>
  <si>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</si>
  <si>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</si>
  <si>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</si>
  <si>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</si>
  <si>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</si>
  <si>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</si>
  <si>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</si>
  <si>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</si>
  <si>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</si>
  <si>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</si>
  <si>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</si>
  <si>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</si>
  <si>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</si>
  <si>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</si>
  <si>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</si>
  <si>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</si>
  <si>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</si>
  <si>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</si>
  <si>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</si>
  <si>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</si>
  <si>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</si>
  <si>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</si>
  <si>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</si>
  <si>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</si>
  <si>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</si>
  <si>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</si>
  <si>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</si>
  <si>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</si>
  <si>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</si>
  <si>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</si>
  <si>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</si>
  <si>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</si>
  <si>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</si>
  <si>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</si>
  <si>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</si>
  <si>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</si>
  <si>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</si>
  <si>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</si>
  <si>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</si>
  <si>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</si>
  <si>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</si>
  <si>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</si>
  <si>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</si>
  <si>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</si>
  <si>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</si>
  <si>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</si>
  <si>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</si>
  <si>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</si>
  <si>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</si>
  <si>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</si>
  <si>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</si>
  <si>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</si>
  <si>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</si>
  <si>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</si>
  <si>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</si>
  <si>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</si>
  <si>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</si>
  <si>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</si>
  <si>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</si>
  <si>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</si>
  <si>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</si>
  <si>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</si>
  <si>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</si>
  <si>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</si>
  <si>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</si>
  <si>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</si>
  <si>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</si>
  <si>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</si>
  <si>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</si>
  <si>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</si>
  <si>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</si>
  <si>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</si>
  <si>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</si>
  <si>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</si>
  <si>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</si>
  <si>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</si>
  <si>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</si>
  <si>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</si>
  <si>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</si>
  <si>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</si>
  <si>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</si>
  <si>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</si>
  <si>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</si>
  <si>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</si>
  <si>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</si>
  <si>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</si>
  <si>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</si>
  <si>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</si>
  <si>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</si>
  <si>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</si>
  <si>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</si>
  <si>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</si>
  <si>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</si>
  <si>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</si>
  <si>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</si>
  <si>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</si>
  <si>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</si>
  <si>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</si>
  <si>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</si>
  <si>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</si>
  <si>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</si>
  <si>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</si>
  <si>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</si>
  <si>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</si>
  <si>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</si>
  <si>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</si>
  <si>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</si>
  <si>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</si>
  <si>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</si>
  <si>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</si>
  <si>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</si>
  <si>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</si>
  <si>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</si>
  <si>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</si>
  <si>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</si>
  <si>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</si>
  <si>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</si>
  <si>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</si>
  <si>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</si>
  <si>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</si>
  <si>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</si>
  <si>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</si>
  <si>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</si>
  <si>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</si>
  <si>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</si>
  <si>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</si>
  <si>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</si>
  <si>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</si>
  <si>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</si>
  <si>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</si>
  <si>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</si>
  <si>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</si>
  <si>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</si>
  <si>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</si>
  <si>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</si>
  <si>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</si>
  <si>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</si>
  <si>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</si>
  <si>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</si>
  <si>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</si>
  <si>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</si>
  <si>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</si>
  <si>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</si>
  <si>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</si>
  <si>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</si>
  <si>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</si>
  <si>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</si>
  <si>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</si>
  <si>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</si>
  <si>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</si>
  <si>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</si>
  <si>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</si>
  <si>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</si>
  <si>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</si>
  <si>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</si>
  <si>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</si>
  <si>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</si>
  <si>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</si>
  <si>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</si>
  <si>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</si>
  <si>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</si>
  <si>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</si>
  <si>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</si>
  <si>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</si>
  <si>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</si>
  <si>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</si>
  <si>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</si>
  <si>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</si>
  <si>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</si>
  <si>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</si>
  <si>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</si>
  <si>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</si>
  <si>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</si>
  <si>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</si>
  <si>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</si>
  <si>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</si>
  <si>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</si>
  <si>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</si>
  <si>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</si>
  <si>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</si>
  <si>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</si>
  <si>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</si>
  <si>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</si>
  <si>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</si>
  <si>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</si>
  <si>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</si>
  <si>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</si>
  <si>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</si>
  <si>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</si>
  <si>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</si>
  <si>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</si>
  <si>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</si>
  <si>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</si>
  <si>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</si>
  <si>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</si>
  <si>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</si>
  <si>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</si>
  <si>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</si>
  <si>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</si>
  <si>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</si>
  <si>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</si>
  <si>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</si>
  <si>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</si>
  <si>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</si>
  <si>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</si>
  <si>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</si>
  <si>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</si>
  <si>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</si>
  <si>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</si>
  <si>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</si>
  <si>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</si>
  <si>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</si>
  <si>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</si>
  <si>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</si>
  <si>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</si>
  <si>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</si>
  <si>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</si>
  <si>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</si>
  <si>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</si>
  <si>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</si>
  <si>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</si>
  <si>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</si>
  <si>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</si>
  <si>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</si>
  <si>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</si>
  <si>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</si>
  <si>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</si>
  <si>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</si>
  <si>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</si>
  <si>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</si>
  <si>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</si>
  <si>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</si>
  <si>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</si>
  <si>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</si>
  <si>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</si>
  <si>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</si>
  <si>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</si>
  <si>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</si>
  <si>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</si>
  <si>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</si>
  <si>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</si>
  <si>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</si>
  <si>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</si>
  <si>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</si>
  <si>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</si>
  <si>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</si>
  <si>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</si>
  <si>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</si>
  <si>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</si>
  <si>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</si>
  <si>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</si>
  <si>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</si>
  <si>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</si>
  <si>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</si>
  <si>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</si>
  <si>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</si>
  <si>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</si>
  <si>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</si>
  <si>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</si>
  <si>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</si>
  <si>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</si>
  <si>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</si>
  <si>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</si>
  <si>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</si>
  <si>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</si>
  <si>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</si>
  <si>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</si>
  <si>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</si>
  <si>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</si>
  <si>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</si>
  <si>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</si>
  <si>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</si>
  <si>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</si>
  <si>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</si>
  <si>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</si>
  <si>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</si>
  <si>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</si>
  <si>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</si>
  <si>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</si>
  <si>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</si>
  <si>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</si>
  <si>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</si>
  <si>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</si>
  <si>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</si>
  <si>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</si>
  <si>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</si>
  <si>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</si>
  <si>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</si>
  <si>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</si>
  <si>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</si>
  <si>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</si>
  <si>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</si>
  <si>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</si>
  <si>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</si>
  <si>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</si>
  <si>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</si>
  <si>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</si>
  <si>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</si>
  <si>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</si>
  <si>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</si>
  <si>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</si>
  <si>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</si>
  <si>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</si>
  <si>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</si>
  <si>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</si>
  <si>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</si>
  <si>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</si>
  <si>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</si>
  <si>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</si>
  <si>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</si>
  <si>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</si>
  <si>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</si>
  <si>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</si>
  <si>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</si>
  <si>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</si>
  <si>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</si>
  <si>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</si>
  <si>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</si>
  <si>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</si>
  <si>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</si>
  <si>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</si>
  <si>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</si>
  <si>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</si>
  <si>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</si>
  <si>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</si>
  <si>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</si>
  <si>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</si>
  <si>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</si>
  <si>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</si>
  <si>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</si>
  <si>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</si>
  <si>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</si>
  <si>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</si>
  <si>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</si>
  <si>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</si>
  <si>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</si>
  <si>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</si>
  <si>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</si>
  <si>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</si>
  <si>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</si>
  <si>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</si>
  <si>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</si>
  <si>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</si>
  <si>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</si>
  <si>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</si>
  <si>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</si>
  <si>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</si>
  <si>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</si>
  <si>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</si>
  <si>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</si>
  <si>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</si>
  <si>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</si>
  <si>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</si>
  <si>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</si>
  <si>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</si>
  <si>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</si>
  <si>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</si>
  <si>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</si>
  <si>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</si>
  <si>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</si>
  <si>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</si>
  <si>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</si>
  <si>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</si>
  <si>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</si>
  <si>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</si>
  <si>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</si>
  <si>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</si>
  <si>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</si>
  <si>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</si>
  <si>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</si>
  <si>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</si>
  <si>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</si>
  <si>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</si>
  <si>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</si>
  <si>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</si>
  <si>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</si>
  <si>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</si>
  <si>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</si>
  <si>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</si>
  <si>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</si>
  <si>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</si>
  <si>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</si>
  <si>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</si>
  <si>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</si>
  <si>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</si>
  <si>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</si>
  <si>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</si>
  <si>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</si>
  <si>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</si>
  <si>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</si>
  <si>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</si>
  <si>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</si>
  <si>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</si>
  <si>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</si>
  <si>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</si>
  <si>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</si>
  <si>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</si>
  <si>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</si>
  <si>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</si>
  <si>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</si>
  <si>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</si>
  <si>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</si>
  <si>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</si>
  <si>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</si>
  <si>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</si>
  <si>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</si>
  <si>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</si>
  <si>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</si>
  <si>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</si>
  <si>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</si>
  <si>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</si>
  <si>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</si>
  <si>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</si>
  <si>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</si>
  <si>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</si>
  <si>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</si>
  <si>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</si>
  <si>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</si>
  <si>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</si>
  <si>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</si>
  <si>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</si>
  <si>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</si>
  <si>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</si>
  <si>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</si>
  <si>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</si>
  <si>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</si>
  <si>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</si>
  <si>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</si>
  <si>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</si>
  <si>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</si>
  <si>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</si>
  <si>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</si>
  <si>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</si>
  <si>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</si>
  <si>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</si>
  <si>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</si>
  <si>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</si>
  <si>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</si>
  <si>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</si>
  <si>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</si>
  <si>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</si>
  <si>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</si>
  <si>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</si>
  <si>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</si>
  <si>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</si>
  <si>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</si>
  <si>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</si>
  <si>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</si>
  <si>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</si>
  <si>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</si>
  <si>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</si>
  <si>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</si>
  <si>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</si>
  <si>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</si>
  <si>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</si>
  <si>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</si>
  <si>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</si>
  <si>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</si>
  <si>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</si>
  <si>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</si>
  <si>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</si>
  <si>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</si>
  <si>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</si>
  <si>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</si>
  <si>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</si>
  <si>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</si>
  <si>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</si>
  <si>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</si>
  <si>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</si>
  <si>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</si>
  <si>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</si>
  <si>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</si>
  <si>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</si>
  <si>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</si>
  <si>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</si>
  <si>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</si>
  <si>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</si>
  <si>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</si>
  <si>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</si>
  <si>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</si>
  <si>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</si>
  <si>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</si>
  <si>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</si>
  <si>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</si>
  <si>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</si>
  <si>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</si>
  <si>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</si>
  <si>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</si>
  <si>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</si>
  <si>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</si>
  <si>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</si>
  <si>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</si>
  <si>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</si>
  <si>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</si>
  <si>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</si>
  <si>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</si>
  <si>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</si>
  <si>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</si>
  <si>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</si>
  <si>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</si>
  <si>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</si>
  <si>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</si>
  <si>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</si>
  <si>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</si>
  <si>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</si>
  <si>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</si>
  <si>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</si>
  <si>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</si>
  <si>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</si>
  <si>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</si>
  <si>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</si>
  <si>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</si>
  <si>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</si>
  <si>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</si>
  <si>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</si>
  <si>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</si>
  <si>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</si>
  <si>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</si>
  <si>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</si>
  <si>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</si>
  <si>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</si>
  <si>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</si>
  <si>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</si>
  <si>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</si>
  <si>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</si>
  <si>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</si>
  <si>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</si>
  <si>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</si>
  <si>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</si>
  <si>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</si>
  <si>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</si>
  <si>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</si>
  <si>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</si>
  <si>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</si>
  <si>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</si>
  <si>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</si>
  <si>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</si>
  <si>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</si>
  <si>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</si>
  <si>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</si>
  <si>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</si>
  <si>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</si>
  <si>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</si>
  <si>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</si>
  <si>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</si>
  <si>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</si>
  <si>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</si>
  <si>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</si>
  <si>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</si>
  <si>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</si>
  <si>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</si>
  <si>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</si>
  <si>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</si>
  <si>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</si>
  <si>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</si>
  <si>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</si>
  <si>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</si>
  <si>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</si>
  <si>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</si>
  <si>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</si>
  <si>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</si>
  <si>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</si>
  <si>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</si>
  <si>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</si>
  <si>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</si>
  <si>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</si>
  <si>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</si>
  <si>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</si>
  <si>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</si>
  <si>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</si>
  <si>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</si>
  <si>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</si>
  <si>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</si>
  <si>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</si>
  <si>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</si>
  <si>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</si>
  <si>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</si>
  <si>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</si>
  <si>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</si>
  <si>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</si>
  <si>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</si>
  <si>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</si>
  <si>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</si>
  <si>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</si>
  <si>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</si>
  <si>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</si>
  <si>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</si>
  <si>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</si>
  <si>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</si>
  <si>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</si>
  <si>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</si>
  <si>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</si>
  <si>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</si>
  <si>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</si>
  <si>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</si>
  <si>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</si>
  <si>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</si>
  <si>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</si>
  <si>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</si>
  <si>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</si>
  <si>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</si>
  <si>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</si>
  <si>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</si>
  <si>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</si>
  <si>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</si>
  <si>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</si>
  <si>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</si>
  <si>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</si>
  <si>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</si>
  <si>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</si>
  <si>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</si>
  <si>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</si>
  <si>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</si>
  <si>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</si>
  <si>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</si>
  <si>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</si>
  <si>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</si>
  <si>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</si>
  <si>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</si>
  <si>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</si>
  <si>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</si>
  <si>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</si>
  <si>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</si>
  <si>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</si>
  <si>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</si>
  <si>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</si>
  <si>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</si>
  <si>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</si>
  <si>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</si>
  <si>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</si>
  <si>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</si>
  <si>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</si>
  <si>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</si>
  <si>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</si>
  <si>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</si>
  <si>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</si>
  <si>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</si>
  <si>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</si>
  <si>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</si>
  <si>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</si>
  <si>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</si>
  <si>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</si>
  <si>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</si>
  <si>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</si>
  <si>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</si>
  <si>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</si>
  <si>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</si>
  <si>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</si>
  <si>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</si>
  <si>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</si>
  <si>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</si>
  <si>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</si>
  <si>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</si>
  <si>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</si>
  <si>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</si>
  <si>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</si>
  <si>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</si>
  <si>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</si>
  <si>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</si>
  <si>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</si>
  <si>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</si>
  <si>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</si>
  <si>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</si>
  <si>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</si>
  <si>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</si>
  <si>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</si>
  <si>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</si>
  <si>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</si>
  <si>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</si>
  <si>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</si>
  <si>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</si>
  <si>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</si>
  <si>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</si>
  <si>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</si>
  <si>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</si>
  <si>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</si>
  <si>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</si>
  <si>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</si>
  <si>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</si>
  <si>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</si>
  <si>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</si>
  <si>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</si>
  <si>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</si>
  <si>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</si>
  <si>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</si>
  <si>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</si>
  <si>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</si>
  <si>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</si>
  <si>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</si>
  <si>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</si>
  <si>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</si>
  <si>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</si>
  <si>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</si>
  <si>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</si>
  <si>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</si>
  <si>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</si>
  <si>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</si>
  <si>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</si>
  <si>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</si>
  <si>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</si>
  <si>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</si>
  <si>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</si>
  <si>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</si>
  <si>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</si>
  <si>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</si>
  <si>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</si>
  <si>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</si>
  <si>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</si>
  <si>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</si>
  <si>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</si>
  <si>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</si>
  <si>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</si>
  <si>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</si>
  <si>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</si>
  <si>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</si>
  <si>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</si>
  <si>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</si>
  <si>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</si>
  <si>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</si>
  <si>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</si>
  <si>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</si>
  <si>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</si>
  <si>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</si>
  <si>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</si>
  <si>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</si>
  <si>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</si>
  <si>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</si>
  <si>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</si>
  <si>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</si>
  <si>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</si>
  <si>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</si>
  <si>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</si>
  <si>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</si>
  <si>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</si>
  <si>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</si>
  <si>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</si>
  <si>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</si>
  <si>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</si>
  <si>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</si>
  <si>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</si>
  <si>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</si>
  <si>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</si>
  <si>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</si>
  <si>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</si>
  <si>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</si>
  <si>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</si>
  <si>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</si>
  <si>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</si>
  <si>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</si>
  <si>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</si>
  <si>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</si>
  <si>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</si>
  <si>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</si>
  <si>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</si>
  <si>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</si>
  <si>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</si>
  <si>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</si>
  <si>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</si>
  <si>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</si>
  <si>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</si>
  <si>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</si>
  <si>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</si>
  <si>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</si>
  <si>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</si>
  <si>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</si>
  <si>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</si>
  <si>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</si>
  <si>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</si>
  <si>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</si>
  <si>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</si>
  <si>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</si>
  <si>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</si>
  <si>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</si>
  <si>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</si>
  <si>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</si>
  <si>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</si>
  <si>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</si>
  <si>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</si>
  <si>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</si>
  <si>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</si>
  <si>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</si>
  <si>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</si>
  <si>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</si>
  <si>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</si>
  <si>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</si>
  <si>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</si>
  <si>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</si>
  <si>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</si>
  <si>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</si>
  <si>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</si>
  <si>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</si>
  <si>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</si>
  <si>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</si>
  <si>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</si>
  <si>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</si>
  <si>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</si>
  <si>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</si>
  <si>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</si>
  <si>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</si>
  <si>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</si>
  <si>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</si>
  <si>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</si>
  <si>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</si>
  <si>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</si>
  <si>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</si>
  <si>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</si>
  <si>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</si>
  <si>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</si>
  <si>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</si>
  <si>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</si>
  <si>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</si>
  <si>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</si>
  <si>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</si>
  <si>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</si>
  <si>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</si>
  <si>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</si>
  <si>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</si>
  <si>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</si>
  <si>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</si>
  <si>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</si>
  <si>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</si>
  <si>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</si>
  <si>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</si>
  <si>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</si>
  <si>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</si>
  <si>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</si>
  <si>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</si>
  <si>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</si>
  <si>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</si>
  <si>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</si>
  <si>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</si>
  <si>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</si>
  <si>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</si>
  <si>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</si>
  <si>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</si>
  <si>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</si>
  <si>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</si>
  <si>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</si>
  <si>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</si>
  <si>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</si>
  <si>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</si>
  <si>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</si>
  <si>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</si>
  <si>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</si>
  <si>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</si>
  <si>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</si>
  <si>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</si>
  <si>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</si>
  <si>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</si>
  <si>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</si>
  <si>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</si>
  <si>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</si>
  <si>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</si>
  <si>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</si>
  <si>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</si>
  <si>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</si>
  <si>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</si>
  <si>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</si>
  <si>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</si>
  <si>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</si>
  <si>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</si>
  <si>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</si>
  <si>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</si>
  <si>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</si>
  <si>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</si>
  <si>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</si>
  <si>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</si>
  <si>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</si>
  <si>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</si>
  <si>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</si>
  <si>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</si>
  <si>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</si>
  <si>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</si>
  <si>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</si>
  <si>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</si>
  <si>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</si>
  <si>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</si>
  <si>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</si>
  <si>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</si>
  <si>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</si>
  <si>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</si>
  <si>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</si>
  <si>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</si>
  <si>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</si>
  <si>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</si>
  <si>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</si>
  <si>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</si>
  <si>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</si>
  <si>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</si>
  <si>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</si>
  <si>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</si>
  <si>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</si>
  <si>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</si>
  <si>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</si>
  <si>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</si>
  <si>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</si>
  <si>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</si>
  <si>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</si>
  <si>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</si>
  <si>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</si>
  <si>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</si>
  <si>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</si>
  <si>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</si>
  <si>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</si>
  <si>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</si>
  <si>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</si>
  <si>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</si>
  <si>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</si>
  <si>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</si>
  <si>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</si>
  <si>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</si>
  <si>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</si>
  <si>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</si>
  <si>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</si>
  <si>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</si>
  <si>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</si>
  <si>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</si>
  <si>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</si>
  <si>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</si>
  <si>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</si>
  <si>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</si>
  <si>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</si>
  <si>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</si>
  <si>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</si>
  <si>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</si>
  <si>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</si>
  <si>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</si>
  <si>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</si>
  <si>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</si>
  <si>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</si>
  <si>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</si>
  <si>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</si>
  <si>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</si>
  <si>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</si>
  <si>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</si>
  <si>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</si>
  <si>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</si>
  <si>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</si>
  <si>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</si>
  <si>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</si>
  <si>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</si>
  <si>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</si>
  <si>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</si>
  <si>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</si>
  <si>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</si>
  <si>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</si>
  <si>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</si>
  <si>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</si>
  <si>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</si>
  <si>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</si>
  <si>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</si>
  <si>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</si>
  <si>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</si>
  <si>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</si>
  <si>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</si>
  <si>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</si>
  <si>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</si>
  <si>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</si>
  <si>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</si>
  <si>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</si>
  <si>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</si>
  <si>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</si>
  <si>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</si>
  <si>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</si>
  <si>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</si>
  <si>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</si>
  <si>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</si>
  <si>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</si>
  <si>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</si>
  <si>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</si>
  <si>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</si>
  <si>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</si>
  <si>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</si>
  <si>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</si>
  <si>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</si>
  <si>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</si>
  <si>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</si>
  <si>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</si>
  <si>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</si>
  <si>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</si>
  <si>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</si>
  <si>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</si>
  <si>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</si>
  <si>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</si>
  <si>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</si>
  <si>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</si>
  <si>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</si>
  <si>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</si>
  <si>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</si>
  <si>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</si>
  <si>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</si>
  <si>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</si>
  <si>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</si>
  <si>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</si>
  <si>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</si>
  <si>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</si>
  <si>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</si>
  <si>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</si>
  <si>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</si>
  <si>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</si>
  <si>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</si>
  <si>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</si>
  <si>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</si>
  <si>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</si>
  <si>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</si>
  <si>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</si>
  <si>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</si>
  <si>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</si>
  <si>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</si>
  <si>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</si>
  <si>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</si>
  <si>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</si>
  <si>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</si>
  <si>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</si>
  <si>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</si>
  <si>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</si>
  <si>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</si>
  <si>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</si>
  <si>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</si>
  <si>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</si>
  <si>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</si>
  <si>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</si>
  <si>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</si>
  <si>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</si>
  <si>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</si>
  <si>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</si>
  <si>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</si>
  <si>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</si>
  <si>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</si>
  <si>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</si>
  <si>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</si>
  <si>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</si>
  <si>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</si>
  <si>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</si>
  <si>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</si>
  <si>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</si>
  <si>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</si>
  <si>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</si>
  <si>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</si>
  <si>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</si>
  <si>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</si>
  <si>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</si>
  <si>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</si>
  <si>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</si>
  <si>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</si>
  <si>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</si>
  <si>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</si>
  <si>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</si>
  <si>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</si>
  <si>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</si>
  <si>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</si>
  <si>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</si>
  <si>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</si>
  <si>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</si>
  <si>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</si>
  <si>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</si>
  <si>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</si>
  <si>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</si>
  <si>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</si>
  <si>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</si>
  <si>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</si>
  <si>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</si>
  <si>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</si>
  <si>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</si>
  <si>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</si>
  <si>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</si>
  <si>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</si>
  <si>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</si>
  <si>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</si>
  <si>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</si>
  <si>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</si>
  <si>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</si>
  <si>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</si>
  <si>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</si>
  <si>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</si>
  <si>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</si>
  <si>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</si>
  <si>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</si>
  <si>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</si>
  <si>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</si>
  <si>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</si>
  <si>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</si>
  <si>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</si>
  <si>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</si>
  <si>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</si>
  <si>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</si>
  <si>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</si>
  <si>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</si>
  <si>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</si>
  <si>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</si>
  <si>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</si>
  <si>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</si>
  <si>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</si>
  <si>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</si>
  <si>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</si>
  <si>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</si>
  <si>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</si>
  <si>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</si>
  <si>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</si>
  <si>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</si>
  <si>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</si>
  <si>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</si>
  <si>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</si>
  <si>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</si>
  <si>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</si>
  <si>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</si>
  <si>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</si>
  <si>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</si>
  <si>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</si>
  <si>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</si>
  <si>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</si>
  <si>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</si>
  <si>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</si>
  <si>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</si>
  <si>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</si>
  <si>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</si>
  <si>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</si>
  <si>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</si>
  <si>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</si>
  <si>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</si>
  <si>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</si>
  <si>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</si>
  <si>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</si>
  <si>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</si>
  <si>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</si>
  <si>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</si>
  <si>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</si>
  <si>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</si>
  <si>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</si>
  <si>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</si>
  <si>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</si>
  <si>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</si>
  <si>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</si>
  <si>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</si>
  <si>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</si>
  <si>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</si>
  <si>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</si>
  <si>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</si>
  <si>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</si>
  <si>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</si>
  <si>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</si>
  <si>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</si>
  <si>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</si>
  <si>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</si>
  <si>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</si>
  <si>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</si>
  <si>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</si>
  <si>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</si>
  <si>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</si>
  <si>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</si>
  <si>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</si>
  <si>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</si>
  <si>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</si>
  <si>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</si>
  <si>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</si>
  <si>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</si>
  <si>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</si>
  <si>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</si>
  <si>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</si>
  <si>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</si>
  <si>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</si>
  <si>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</si>
  <si>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</si>
  <si>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</si>
  <si>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</si>
  <si>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</si>
  <si>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</si>
  <si>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</si>
  <si>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</si>
  <si>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</si>
  <si>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</si>
  <si>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</si>
  <si>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</si>
  <si>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</si>
  <si>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</si>
  <si>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</si>
  <si>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</si>
  <si>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</si>
  <si>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</si>
  <si>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</si>
  <si>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</si>
  <si>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</si>
  <si>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</si>
  <si>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</si>
  <si>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</si>
  <si>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</si>
  <si>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</si>
  <si>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</si>
  <si>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</si>
  <si>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</si>
  <si>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</si>
  <si>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</si>
  <si>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</si>
  <si>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</si>
  <si>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</si>
  <si>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</si>
  <si>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</si>
  <si>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</si>
  <si>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</si>
  <si>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</si>
  <si>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</si>
  <si>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</si>
  <si>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</si>
  <si>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</si>
  <si>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</si>
  <si>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</si>
  <si>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</si>
  <si>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</si>
  <si>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</si>
  <si>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</si>
  <si>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</si>
  <si>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</si>
  <si>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</si>
  <si>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</si>
  <si>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</si>
  <si>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</si>
  <si>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</si>
  <si>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</si>
  <si>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</si>
  <si>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</si>
  <si>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</si>
  <si>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</si>
  <si>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</si>
  <si>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</si>
  <si>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</si>
  <si>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</si>
  <si>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</si>
  <si>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</si>
  <si>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</si>
  <si>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</si>
  <si>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</si>
  <si>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</si>
  <si>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</si>
  <si>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</si>
  <si>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</si>
  <si>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</si>
  <si>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</si>
  <si>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</si>
  <si>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</si>
  <si>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</si>
  <si>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</si>
  <si>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</si>
  <si>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</si>
  <si>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</si>
  <si>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</si>
  <si>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</si>
  <si>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</si>
  <si>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</si>
  <si>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</si>
  <si>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</si>
  <si>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</si>
  <si>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</si>
  <si>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</si>
  <si>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</si>
  <si>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</si>
  <si>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</si>
  <si>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</si>
  <si>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</si>
  <si>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</si>
  <si>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</si>
  <si>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</si>
  <si>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</si>
  <si>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</si>
  <si>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</si>
  <si>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</si>
  <si>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</si>
  <si>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</si>
  <si>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</si>
  <si>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</si>
  <si>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</si>
  <si>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</si>
  <si>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</si>
  <si>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</si>
  <si>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</si>
  <si>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</si>
  <si>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</si>
  <si>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</si>
  <si>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</si>
  <si>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</si>
  <si>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</si>
  <si>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</si>
  <si>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</si>
  <si>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</si>
  <si>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</si>
  <si>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</si>
  <si>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</si>
  <si>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</si>
  <si>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</si>
  <si>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</si>
  <si>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</si>
  <si>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</si>
  <si>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</si>
  <si>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</si>
  <si>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</si>
  <si>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</si>
  <si>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</si>
  <si>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</si>
  <si>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</si>
  <si>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</si>
  <si>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</si>
  <si>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</si>
  <si>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</si>
  <si>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</si>
  <si>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</si>
  <si>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</si>
  <si>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</si>
  <si>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</si>
  <si>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</si>
  <si>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</si>
  <si>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</si>
  <si>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</si>
  <si>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</si>
  <si>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</si>
  <si>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</si>
  <si>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</si>
  <si>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</si>
  <si>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</si>
  <si>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</si>
  <si>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</si>
  <si>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</si>
  <si>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</si>
  <si>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</si>
  <si>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</si>
  <si>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</si>
  <si>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</si>
  <si>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</si>
  <si>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</si>
  <si>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</si>
  <si>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</si>
  <si>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</si>
  <si>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</si>
  <si>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</si>
  <si>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</si>
  <si>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</si>
  <si>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</si>
  <si>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</si>
  <si>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</si>
  <si>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</si>
  <si>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</si>
  <si>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</si>
  <si>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</si>
  <si>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</si>
  <si>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</si>
  <si>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</si>
  <si>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</si>
  <si>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</si>
  <si>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</si>
  <si>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</si>
  <si>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</si>
  <si>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</si>
  <si>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</si>
  <si>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</si>
  <si>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</si>
  <si>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</si>
  <si>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</si>
  <si>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</si>
  <si>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</si>
  <si>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</si>
  <si>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</si>
  <si>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</si>
  <si>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</si>
  <si>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</si>
  <si>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</si>
  <si>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</si>
  <si>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</si>
  <si>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</si>
  <si>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</si>
  <si>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</si>
  <si>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</si>
  <si>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</si>
  <si>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</si>
  <si>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</si>
  <si>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</si>
  <si>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</si>
  <si>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</si>
  <si>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</si>
  <si>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</si>
  <si>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</si>
  <si>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</si>
  <si>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</si>
  <si>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</si>
  <si>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</si>
  <si>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</si>
  <si>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</si>
  <si>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</si>
  <si>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</si>
  <si>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</si>
  <si>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</si>
  <si>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</si>
  <si>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</si>
  <si>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</si>
  <si>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</si>
  <si>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</si>
  <si>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</si>
  <si>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</si>
  <si>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</si>
  <si>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</si>
  <si>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</si>
  <si>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</si>
  <si>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</si>
  <si>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</si>
  <si>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</si>
  <si>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</si>
  <si>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</si>
  <si>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</si>
  <si>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</si>
  <si>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</si>
  <si>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</si>
  <si>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</si>
  <si>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</si>
  <si>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</si>
  <si>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</si>
  <si>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</si>
  <si>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</si>
  <si>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</si>
  <si>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</si>
  <si>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</si>
  <si>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</si>
  <si>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</si>
  <si>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</si>
  <si>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</si>
  <si>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</si>
  <si>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</si>
  <si>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</si>
  <si>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</si>
  <si>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</si>
  <si>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</si>
  <si>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</si>
  <si>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</si>
  <si>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</si>
  <si>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</si>
  <si>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</si>
  <si>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</si>
  <si>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</si>
  <si>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</si>
  <si>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</si>
  <si>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</si>
  <si>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</si>
  <si>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</si>
  <si>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</si>
  <si>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</si>
  <si>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</si>
  <si>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</si>
  <si>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</si>
  <si>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</si>
  <si>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</si>
  <si>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</si>
  <si>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</si>
  <si>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</si>
  <si>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</si>
  <si>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</si>
  <si>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</si>
  <si>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</si>
  <si>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</si>
  <si>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</si>
  <si>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</si>
  <si>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</si>
  <si>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</si>
  <si>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</si>
  <si>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</si>
  <si>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</si>
  <si>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</si>
  <si>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</si>
  <si>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</si>
  <si>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</si>
  <si>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</si>
  <si>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</si>
  <si>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</si>
  <si>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</si>
  <si>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</si>
  <si>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</si>
  <si>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</si>
  <si>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</si>
  <si>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</si>
  <si>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</si>
  <si>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</si>
  <si>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</si>
  <si>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</si>
  <si>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</si>
  <si>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</si>
  <si>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</si>
  <si>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</si>
  <si>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</si>
  <si>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</si>
  <si>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</si>
  <si>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</si>
  <si>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</si>
  <si>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</si>
  <si>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</si>
  <si>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</si>
  <si>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</si>
  <si>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</si>
  <si>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</si>
  <si>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</si>
  <si>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</si>
  <si>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</si>
  <si>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</si>
  <si>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</si>
  <si>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</si>
  <si>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</si>
  <si>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</si>
  <si>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</si>
  <si>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</si>
  <si>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</si>
  <si>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</si>
  <si>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</si>
  <si>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</si>
  <si>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</si>
  <si>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</si>
  <si>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</si>
  <si>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</si>
  <si>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</si>
  <si>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</si>
  <si>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</si>
  <si>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</si>
  <si>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</si>
  <si>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</si>
  <si>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</si>
  <si>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</si>
  <si>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</si>
  <si>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</si>
  <si>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</si>
  <si>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</si>
  <si>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</si>
  <si>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</si>
  <si>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</si>
  <si>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</si>
  <si>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</si>
  <si>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</si>
  <si>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</si>
  <si>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</si>
  <si>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</si>
  <si>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</si>
  <si>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</si>
  <si>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</si>
  <si>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</si>
  <si>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</si>
  <si>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</si>
  <si>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</si>
  <si>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</si>
  <si>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</si>
  <si>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</si>
  <si>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</si>
  <si>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</si>
  <si>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</si>
  <si>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</si>
  <si>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</si>
  <si>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</si>
  <si>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</si>
  <si>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</si>
  <si>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</si>
  <si>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</si>
  <si>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</si>
  <si>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</si>
  <si>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</si>
  <si>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</si>
  <si>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</si>
  <si>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</si>
  <si>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</si>
  <si>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</si>
  <si>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</si>
  <si>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</si>
  <si>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</si>
  <si>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</si>
  <si>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</si>
  <si>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</si>
  <si>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</si>
  <si>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</si>
  <si>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</si>
  <si>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</si>
  <si>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</si>
  <si>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</si>
  <si>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</si>
  <si>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</si>
  <si>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</si>
  <si>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</si>
  <si>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</si>
  <si>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</si>
  <si>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</si>
  <si>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</si>
  <si>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</si>
  <si>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</si>
  <si>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</si>
  <si>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</si>
  <si>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</si>
  <si>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</si>
  <si>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</si>
  <si>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</si>
  <si>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</si>
  <si>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</si>
  <si>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</si>
  <si>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</si>
  <si>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</si>
  <si>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</si>
  <si>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</si>
  <si>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</si>
  <si>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</si>
  <si>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</si>
  <si>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</si>
  <si>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</si>
  <si>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</si>
  <si>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</si>
  <si>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</si>
  <si>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</si>
  <si>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</si>
  <si>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</si>
  <si>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</si>
  <si>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</si>
  <si>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</si>
  <si>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</si>
  <si>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</si>
  <si>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</si>
  <si>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</si>
  <si>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</si>
  <si>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</si>
  <si>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</si>
  <si>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</si>
  <si>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</si>
  <si>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</si>
  <si>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</si>
  <si>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</si>
  <si>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</si>
  <si>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</si>
  <si>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</si>
  <si>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</si>
  <si>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</si>
  <si>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</si>
  <si>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</si>
  <si>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</si>
  <si>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</si>
  <si>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</si>
  <si>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</si>
  <si>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</si>
  <si>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</si>
  <si>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</si>
  <si>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</si>
  <si>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</si>
  <si>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</si>
  <si>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</si>
  <si>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</si>
  <si>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</si>
  <si>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</si>
  <si>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</si>
  <si>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</si>
  <si>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</si>
  <si>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</si>
  <si>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</si>
  <si>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</si>
  <si>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</si>
  <si>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</si>
  <si>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</si>
  <si>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</si>
  <si>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</si>
  <si>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</si>
  <si>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</si>
  <si>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</si>
  <si>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</si>
  <si>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</si>
  <si>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</si>
  <si>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</si>
  <si>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</si>
  <si>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</si>
  <si>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</si>
  <si>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</si>
  <si>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</si>
  <si>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</si>
  <si>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</si>
  <si>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</si>
  <si>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</si>
  <si>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</si>
  <si>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</si>
  <si>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</si>
  <si>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</si>
  <si>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</si>
  <si>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</si>
  <si>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</si>
  <si>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</si>
  <si>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</si>
  <si>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</si>
  <si>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</si>
  <si>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</si>
  <si>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</si>
  <si>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</si>
  <si>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</si>
  <si>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</si>
  <si>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</si>
  <si>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</si>
  <si>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</si>
  <si>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</si>
  <si>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</si>
  <si>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</si>
  <si>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</si>
  <si>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</si>
  <si>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</si>
  <si>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</si>
  <si>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</si>
  <si>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</si>
  <si>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</si>
  <si>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</si>
  <si>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</si>
  <si>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</si>
  <si>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</si>
  <si>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</si>
  <si>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</si>
  <si>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</si>
  <si>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</si>
  <si>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</si>
  <si>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</si>
  <si>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</si>
  <si>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</si>
  <si>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</si>
  <si>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</si>
  <si>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</si>
  <si>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</si>
  <si>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</si>
  <si>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</si>
  <si>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</si>
  <si>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</si>
  <si>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</si>
  <si>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</si>
  <si>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</si>
  <si>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</si>
  <si>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</si>
  <si>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</si>
  <si>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</si>
  <si>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</si>
  <si>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</si>
  <si>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</si>
  <si>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</si>
  <si>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</si>
  <si>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</si>
  <si>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</si>
  <si>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</si>
  <si>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</si>
  <si>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</si>
  <si>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</si>
  <si>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</si>
  <si>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</si>
  <si>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</si>
  <si>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</si>
  <si>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</si>
  <si>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</si>
  <si>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</si>
  <si>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</si>
  <si>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</si>
  <si>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</si>
  <si>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</si>
  <si>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</si>
  <si>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</si>
  <si>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</si>
  <si>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</si>
  <si>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</si>
  <si>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</si>
  <si>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</si>
  <si>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</si>
  <si>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</si>
  <si>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</si>
  <si>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</si>
  <si>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</si>
  <si>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</si>
  <si>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</si>
  <si>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</si>
  <si>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</si>
  <si>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</si>
  <si>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</si>
  <si>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</si>
  <si>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</si>
  <si>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</si>
  <si>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</si>
  <si>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</si>
  <si>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</si>
  <si>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</si>
  <si>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</si>
  <si>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</si>
  <si>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</si>
  <si>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</si>
  <si>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</si>
  <si>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</si>
  <si>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</si>
  <si>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</si>
  <si>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</si>
  <si>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</si>
  <si>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</si>
  <si>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</si>
  <si>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</si>
  <si>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</si>
  <si>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</si>
  <si>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</si>
  <si>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</si>
  <si>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</si>
  <si>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</si>
  <si>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</si>
  <si>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</si>
  <si>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</si>
  <si>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</si>
  <si>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</si>
  <si>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</si>
  <si>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</si>
  <si>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</si>
  <si>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</si>
  <si>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</si>
  <si>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</si>
  <si>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</si>
  <si>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</si>
  <si>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</si>
  <si>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</si>
  <si>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</si>
  <si>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</si>
  <si>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</si>
  <si>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</si>
  <si>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</si>
  <si>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</si>
  <si>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</si>
  <si>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</si>
  <si>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</si>
  <si>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</si>
  <si>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</si>
  <si>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</si>
  <si>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</si>
  <si>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</si>
  <si>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</si>
  <si>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</si>
  <si>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</si>
  <si>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</si>
  <si>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</si>
  <si>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</si>
  <si>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</si>
  <si>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</si>
  <si>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</si>
  <si>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</si>
  <si>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</si>
  <si>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</si>
  <si>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</si>
  <si>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</si>
  <si>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</si>
  <si>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</si>
  <si>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</si>
  <si>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</si>
  <si>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</si>
  <si>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</si>
  <si>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</si>
  <si>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</si>
  <si>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</si>
  <si>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</si>
  <si>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</si>
  <si>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</si>
  <si>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</si>
  <si>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</si>
  <si>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</si>
  <si>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</si>
  <si>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</si>
  <si>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</si>
  <si>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</si>
  <si>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</si>
  <si>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</si>
  <si>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</si>
  <si>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</si>
  <si>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</si>
  <si>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</si>
  <si>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</si>
  <si>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</si>
  <si>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</si>
  <si>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</si>
  <si>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</si>
  <si>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</si>
  <si>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</si>
  <si>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</si>
  <si>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</si>
  <si>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</si>
  <si>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</si>
  <si>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</si>
  <si>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</si>
  <si>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</si>
  <si>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</si>
  <si>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</si>
  <si>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</si>
  <si>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</si>
  <si>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</si>
  <si>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</si>
  <si>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</si>
  <si>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</si>
  <si>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</si>
  <si>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</si>
  <si>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</si>
  <si>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</si>
  <si>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</si>
  <si>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</si>
  <si>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</si>
  <si>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</si>
  <si>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</si>
  <si>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</si>
  <si>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</si>
  <si>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</si>
  <si>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</si>
  <si>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</si>
  <si>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</si>
  <si>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</si>
  <si>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</si>
  <si>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</si>
  <si>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</si>
  <si>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</si>
  <si>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</si>
  <si>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</si>
  <si>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</si>
  <si>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</si>
  <si>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</si>
  <si>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</si>
  <si>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</si>
  <si>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</si>
  <si>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</si>
  <si>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</si>
  <si>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</si>
  <si>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</si>
  <si>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</si>
  <si>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</si>
  <si>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</si>
  <si>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</si>
  <si>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</si>
  <si>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</si>
  <si>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</si>
  <si>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</si>
  <si>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</si>
  <si>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</si>
  <si>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</si>
  <si>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</si>
  <si>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</si>
  <si>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</si>
  <si>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</si>
  <si>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</si>
  <si>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</si>
  <si>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</si>
  <si>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</si>
  <si>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</si>
  <si>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</si>
  <si>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</si>
  <si>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</si>
  <si>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</si>
  <si>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</si>
  <si>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</si>
  <si>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</si>
  <si>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</si>
  <si>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</si>
  <si>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</si>
  <si>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</si>
  <si>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</si>
  <si>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</si>
  <si>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</si>
  <si>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</si>
  <si>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</si>
  <si>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</si>
  <si>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</si>
  <si>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</si>
  <si>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</si>
  <si>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</si>
  <si>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</si>
  <si>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</si>
  <si>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</si>
  <si>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</si>
  <si>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</si>
  <si>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</si>
  <si>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</si>
  <si>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</si>
  <si>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</si>
  <si>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</si>
  <si>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</si>
  <si>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</si>
  <si>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</si>
  <si>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</si>
  <si>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</si>
  <si>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</si>
  <si>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</si>
  <si>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</si>
  <si>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</si>
  <si>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</si>
  <si>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</si>
  <si>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</si>
  <si>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</si>
  <si>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</si>
  <si>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</si>
  <si>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</si>
  <si>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</si>
  <si>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</si>
  <si>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</si>
  <si>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</si>
  <si>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</si>
  <si>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</si>
  <si>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</si>
  <si>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</si>
  <si>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</si>
  <si>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</si>
  <si>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</si>
  <si>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</si>
  <si>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</si>
  <si>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</si>
  <si>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</si>
  <si>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</si>
  <si>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</si>
  <si>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</si>
  <si>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</si>
  <si>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</si>
  <si>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</si>
  <si>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</si>
  <si>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</si>
  <si>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</si>
  <si>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</si>
  <si>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</si>
  <si>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</si>
  <si>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</si>
  <si>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</si>
  <si>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</si>
  <si>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</si>
  <si>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</si>
  <si>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</si>
  <si>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</si>
  <si>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</si>
  <si>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</si>
  <si>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</si>
  <si>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</si>
  <si>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</si>
  <si>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</si>
  <si>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</si>
  <si>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</si>
  <si>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</si>
  <si>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</si>
  <si>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</si>
  <si>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</si>
  <si>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</si>
  <si>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</si>
  <si>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</si>
  <si>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</si>
  <si>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</si>
  <si>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</si>
  <si>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</si>
  <si>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</si>
  <si>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</si>
  <si>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</si>
  <si>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</si>
  <si>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</si>
  <si>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</si>
  <si>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</si>
  <si>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</si>
  <si>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</si>
  <si>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</si>
  <si>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</si>
  <si>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</si>
  <si>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</si>
  <si>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</si>
  <si>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</si>
  <si>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</si>
  <si>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</si>
  <si>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</si>
  <si>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</si>
  <si>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</si>
  <si>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</si>
  <si>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</si>
  <si>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</si>
  <si>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</si>
  <si>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</si>
  <si>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</si>
  <si>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</si>
  <si>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</si>
  <si>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</si>
  <si>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</si>
  <si>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</si>
  <si>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</si>
  <si>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</si>
  <si>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</si>
  <si>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</si>
  <si>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</si>
  <si>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</si>
  <si>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</si>
  <si>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</si>
  <si>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</si>
  <si>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</si>
  <si>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</si>
  <si>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</si>
  <si>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</si>
  <si>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</si>
  <si>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</si>
  <si>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</si>
  <si>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</si>
  <si>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</si>
  <si>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</si>
  <si>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</si>
  <si>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</si>
  <si>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</si>
  <si>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</si>
  <si>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</si>
  <si>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</si>
  <si>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</si>
  <si>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</si>
  <si>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</si>
  <si>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</si>
  <si>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</si>
  <si>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</si>
  <si>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</si>
  <si>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</si>
  <si>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</si>
  <si>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</si>
  <si>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</si>
  <si>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</si>
  <si>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</si>
  <si>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</si>
  <si>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</si>
  <si>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</si>
  <si>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</si>
  <si>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</si>
  <si>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</si>
  <si>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</si>
  <si>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</si>
  <si>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</si>
  <si>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</si>
  <si>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</si>
  <si>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</si>
  <si>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</si>
  <si>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</si>
  <si>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</si>
  <si>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</si>
  <si>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</si>
  <si>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</si>
  <si>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</si>
  <si>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</si>
  <si>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</si>
  <si>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</si>
  <si>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</si>
  <si>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</si>
  <si>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</si>
  <si>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</si>
  <si>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</si>
  <si>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</si>
  <si>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</si>
  <si>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</si>
  <si>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</si>
  <si>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</si>
  <si>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</si>
  <si>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</si>
  <si>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</si>
  <si>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</si>
  <si>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</si>
  <si>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</si>
  <si>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</si>
  <si>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</si>
  <si>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</si>
  <si>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</si>
  <si>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</si>
  <si>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</si>
  <si>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</si>
  <si>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</si>
  <si>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</si>
  <si>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</si>
  <si>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</si>
  <si>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</si>
  <si>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</si>
  <si>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</si>
  <si>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</si>
  <si>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</si>
  <si>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</si>
  <si>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</si>
  <si>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</si>
  <si>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</si>
  <si>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</si>
  <si>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</si>
  <si>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</si>
  <si>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</si>
  <si>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</si>
  <si>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</si>
  <si>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</si>
  <si>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</si>
  <si>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</si>
  <si>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</si>
  <si>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</si>
  <si>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</si>
  <si>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</si>
  <si>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</si>
  <si>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</si>
  <si>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</si>
  <si>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</si>
  <si>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</si>
  <si>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</si>
  <si>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</si>
  <si>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</si>
  <si>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</si>
  <si>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</si>
  <si>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</si>
  <si>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</si>
  <si>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</si>
  <si>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</si>
  <si>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</si>
  <si>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</si>
  <si>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</si>
  <si>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</si>
  <si>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</si>
  <si>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</si>
  <si>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</si>
  <si>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</si>
  <si>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</si>
  <si>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</si>
  <si>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</si>
  <si>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</si>
  <si>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</si>
  <si>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</si>
  <si>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</si>
  <si>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</si>
  <si>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</si>
  <si>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</si>
  <si>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</si>
  <si>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</si>
  <si>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</si>
  <si>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</si>
  <si>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</si>
  <si>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</si>
  <si>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</si>
  <si>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</si>
  <si>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</si>
  <si>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</si>
  <si>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</si>
  <si>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</si>
  <si>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</si>
  <si>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</si>
  <si>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</si>
  <si>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</si>
  <si>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</si>
  <si>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</si>
  <si>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</si>
  <si>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</si>
  <si>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</si>
  <si>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</si>
  <si>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</si>
  <si>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</si>
  <si>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</si>
  <si>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</si>
  <si>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</si>
  <si>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</si>
  <si>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</si>
  <si>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</si>
  <si>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</si>
  <si>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</si>
  <si>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</si>
  <si>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</si>
  <si>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</si>
  <si>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</si>
  <si>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</si>
  <si>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</si>
  <si>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</si>
  <si>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</si>
  <si>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</si>
  <si>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</si>
  <si>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</si>
  <si>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</si>
  <si>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</si>
  <si>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</si>
  <si>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</si>
  <si>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</si>
  <si>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</si>
  <si>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</si>
  <si>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</si>
  <si>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</si>
  <si>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</si>
  <si>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</si>
  <si>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</si>
  <si>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</si>
  <si>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</si>
  <si>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</si>
  <si>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</si>
  <si>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</si>
  <si>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</si>
  <si>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</si>
  <si>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</si>
  <si>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</si>
  <si>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</si>
  <si>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</si>
  <si>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</si>
  <si>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</si>
  <si>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</si>
  <si>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</si>
  <si>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</si>
  <si>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</si>
  <si>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</si>
  <si>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</si>
  <si>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</si>
  <si>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</si>
  <si>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</si>
  <si>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</si>
  <si>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</si>
  <si>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</si>
  <si>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</si>
  <si>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</si>
  <si>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</si>
  <si>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</si>
  <si>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</si>
  <si>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</si>
  <si>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</si>
  <si>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</si>
  <si>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</si>
  <si>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</si>
  <si>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</si>
  <si>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</si>
  <si>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</si>
  <si>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</si>
  <si>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</si>
  <si>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</si>
  <si>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</si>
  <si>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</si>
  <si>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</si>
  <si>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</si>
  <si>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</si>
  <si>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</si>
  <si>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</si>
  <si>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</si>
  <si>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</si>
  <si>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</si>
  <si>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</si>
  <si>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</si>
  <si>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</si>
  <si>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</si>
  <si>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</si>
  <si>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</si>
  <si>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</si>
  <si>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</si>
  <si>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</si>
  <si>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</si>
  <si>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</si>
  <si>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</si>
  <si>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</si>
  <si>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</si>
  <si>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</si>
  <si>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</si>
  <si>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</si>
  <si>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</si>
  <si>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</si>
  <si>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</si>
  <si>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</si>
  <si>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</si>
  <si>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</si>
  <si>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</si>
  <si>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</si>
  <si>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</si>
  <si>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</si>
  <si>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</si>
  <si>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</si>
  <si>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</si>
  <si>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</si>
  <si>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</si>
  <si>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</si>
  <si>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</si>
  <si>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</si>
  <si>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</si>
  <si>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</si>
  <si>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</si>
  <si>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</si>
  <si>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</si>
  <si>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</si>
  <si>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</si>
  <si>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</si>
  <si>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</si>
  <si>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</si>
  <si>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</si>
  <si>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</si>
  <si>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</si>
  <si>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</si>
  <si>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</si>
  <si>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</si>
  <si>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</si>
  <si>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</si>
  <si>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</si>
  <si>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</si>
  <si>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</si>
  <si>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</si>
  <si>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</si>
  <si>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</si>
  <si>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</si>
  <si>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</si>
  <si>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</si>
  <si>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</si>
  <si>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</si>
  <si>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</si>
  <si>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</si>
  <si>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</si>
  <si>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</si>
  <si>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</si>
  <si>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</si>
  <si>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</si>
  <si>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</si>
  <si>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</si>
  <si>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</si>
  <si>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</si>
  <si>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</si>
  <si>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</si>
  <si>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</si>
  <si>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</si>
  <si>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</si>
  <si>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</si>
  <si>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</si>
  <si>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</si>
  <si>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</si>
  <si>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</si>
  <si>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</si>
  <si>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</si>
  <si>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</si>
  <si>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</si>
  <si>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</si>
  <si>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</si>
  <si>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</si>
  <si>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</si>
  <si>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</si>
  <si>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</si>
  <si>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</si>
  <si>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</si>
  <si>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</si>
  <si>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</si>
  <si>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</si>
  <si>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</si>
  <si>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</si>
  <si>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</si>
  <si>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</si>
  <si>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</si>
  <si>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</si>
  <si>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</si>
  <si>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</si>
  <si>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</si>
  <si>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</si>
  <si>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</si>
  <si>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</si>
  <si>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</si>
  <si>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</si>
  <si>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</si>
  <si>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</si>
  <si>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</si>
  <si>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</si>
  <si>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</si>
  <si>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</si>
  <si>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</si>
  <si>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</si>
  <si>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</si>
  <si>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</si>
  <si>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</si>
  <si>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</si>
  <si>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</si>
  <si>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</si>
  <si>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</si>
  <si>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</si>
  <si>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</si>
  <si>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</si>
  <si>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</si>
  <si>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</si>
  <si>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</si>
  <si>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</si>
  <si>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</si>
  <si>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</si>
  <si>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</si>
  <si>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</si>
  <si>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</si>
  <si>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</si>
  <si>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</si>
  <si>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</si>
  <si>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</si>
  <si>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</si>
  <si>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</si>
  <si>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</si>
  <si>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</si>
  <si>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</si>
  <si>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</si>
  <si>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</si>
  <si>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</si>
  <si>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</si>
  <si>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</si>
  <si>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</si>
  <si>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</si>
  <si>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</si>
  <si>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</si>
  <si>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</si>
  <si>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</si>
  <si>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</si>
  <si>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</si>
  <si>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</si>
  <si>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</si>
  <si>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</si>
  <si>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</si>
  <si>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</si>
  <si>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</si>
  <si>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</si>
  <si>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</si>
  <si>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</si>
  <si>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</si>
  <si>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</si>
  <si>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</si>
  <si>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</si>
  <si>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</si>
  <si>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</si>
  <si>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</si>
  <si>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</si>
  <si>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</si>
  <si>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</si>
  <si>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</si>
  <si>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</si>
  <si>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</si>
  <si>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</si>
  <si>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</si>
  <si>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</si>
  <si>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</si>
  <si>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</si>
  <si>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</si>
  <si>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</si>
  <si>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</si>
  <si>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</si>
  <si>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</si>
  <si>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</si>
  <si>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</si>
  <si>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</si>
  <si>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</si>
  <si>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</si>
  <si>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</si>
  <si>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</si>
  <si>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</si>
  <si>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</si>
  <si>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</si>
  <si>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</si>
  <si>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</si>
  <si>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</si>
  <si>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</si>
  <si>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</si>
  <si>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</si>
  <si>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</si>
  <si>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</si>
  <si>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</si>
  <si>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</si>
  <si>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</si>
  <si>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</si>
  <si>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</si>
  <si>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</si>
  <si>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</si>
  <si>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</si>
  <si>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</si>
  <si>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</si>
  <si>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</si>
  <si>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</si>
  <si>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</si>
  <si>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</si>
  <si>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</si>
  <si>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</si>
  <si>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</si>
  <si>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</si>
  <si>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</si>
  <si>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</si>
  <si>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</si>
  <si>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</si>
  <si>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</si>
  <si>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</si>
  <si>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</si>
  <si>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</si>
  <si>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</si>
  <si>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</si>
  <si>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</si>
  <si>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</si>
  <si>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</si>
  <si>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</si>
  <si>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</si>
  <si>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</si>
  <si>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</si>
  <si>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</si>
  <si>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</si>
  <si>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</si>
  <si>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</si>
  <si>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</si>
  <si>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</si>
  <si>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</si>
  <si>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</si>
  <si>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</si>
  <si>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</si>
  <si>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</si>
  <si>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</si>
  <si>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</si>
  <si>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</si>
  <si>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</si>
  <si>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</si>
  <si>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</si>
  <si>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</si>
  <si>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</si>
  <si>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</si>
  <si>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</si>
  <si>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</si>
  <si>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</si>
  <si>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</si>
  <si>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</si>
  <si>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</si>
  <si>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</si>
  <si>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</si>
  <si>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</si>
  <si>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</si>
  <si>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</si>
  <si>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</si>
  <si>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</si>
  <si>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</si>
  <si>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</si>
  <si>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</si>
  <si>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</si>
  <si>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</si>
  <si>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</si>
  <si>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</si>
  <si>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</si>
  <si>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</si>
  <si>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</si>
  <si>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</si>
  <si>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</si>
  <si>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</si>
  <si>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</si>
  <si>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</si>
  <si>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</si>
  <si>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</si>
  <si>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</si>
  <si>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</si>
  <si>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</si>
  <si>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</si>
  <si>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</si>
  <si>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</si>
  <si>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</si>
  <si>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</si>
  <si>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</si>
  <si>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</si>
  <si>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</si>
  <si>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</si>
  <si>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</si>
  <si>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</si>
  <si>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</si>
  <si>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</si>
  <si>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</si>
  <si>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</si>
  <si>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</si>
  <si>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</si>
  <si>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</si>
  <si>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</si>
  <si>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</si>
  <si>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</si>
  <si>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</si>
  <si>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</si>
  <si>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</si>
  <si>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</si>
  <si>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</si>
  <si>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</si>
  <si>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</si>
  <si>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</si>
  <si>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</si>
  <si>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</si>
  <si>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</si>
  <si>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</si>
  <si>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</si>
  <si>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</si>
  <si>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</si>
  <si>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</si>
  <si>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</si>
  <si>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</si>
  <si>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</si>
  <si>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</si>
  <si>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</si>
  <si>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</si>
  <si>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</si>
  <si>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</si>
  <si>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</si>
  <si>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</si>
  <si>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</si>
  <si>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</si>
  <si>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</si>
  <si>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</si>
  <si>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</si>
  <si>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</si>
  <si>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</si>
  <si>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</si>
  <si>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</si>
  <si>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</si>
  <si>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</si>
  <si>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</si>
  <si>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</si>
  <si>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</si>
  <si>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</si>
  <si>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</si>
  <si>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</si>
  <si>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</si>
  <si>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</si>
  <si>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</si>
  <si>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</si>
  <si>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</si>
  <si>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</si>
  <si>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</si>
  <si>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</si>
  <si>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</si>
  <si>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</si>
  <si>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</si>
  <si>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</si>
  <si>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</si>
  <si>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</si>
  <si>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</si>
  <si>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</si>
  <si>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</si>
  <si>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</si>
  <si>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</si>
  <si>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</si>
  <si>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</si>
  <si>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</si>
  <si>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</si>
  <si>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</si>
  <si>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</si>
  <si>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</si>
  <si>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</si>
  <si>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</si>
  <si>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</si>
  <si>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</si>
  <si>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</si>
  <si>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</si>
  <si>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</si>
  <si>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</si>
  <si>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</si>
  <si>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</si>
  <si>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</si>
  <si>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</si>
  <si>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</si>
  <si>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</si>
  <si>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</si>
  <si>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</si>
  <si>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</si>
  <si>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</si>
  <si>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</si>
  <si>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</si>
  <si>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</si>
  <si>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</si>
  <si>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</si>
  <si>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</si>
  <si>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</si>
  <si>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</si>
  <si>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</si>
  <si>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</si>
  <si>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</si>
  <si>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</si>
  <si>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</si>
  <si>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</si>
  <si>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</si>
  <si>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</si>
  <si>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</si>
  <si>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</si>
  <si>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</si>
  <si>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</si>
  <si>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</si>
  <si>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</si>
  <si>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</si>
  <si>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</si>
  <si>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</si>
  <si>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</si>
  <si>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</si>
  <si>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</si>
  <si>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</si>
  <si>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</si>
  <si>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</si>
  <si>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</si>
  <si>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</si>
  <si>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</si>
  <si>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</si>
  <si>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</si>
  <si>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</si>
  <si>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</si>
  <si>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</si>
  <si>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</si>
  <si>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</si>
  <si>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</si>
  <si>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</si>
  <si>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</si>
  <si>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</si>
  <si>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</si>
  <si>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</si>
  <si>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</si>
  <si>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</si>
  <si>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</si>
  <si>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</si>
  <si>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</si>
  <si>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</si>
  <si>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</si>
  <si>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</si>
  <si>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</si>
  <si>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</si>
  <si>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</si>
  <si>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</si>
  <si>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</si>
  <si>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</si>
  <si>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</si>
  <si>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</si>
  <si>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</si>
  <si>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</si>
  <si>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</si>
  <si>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</si>
  <si>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</si>
  <si>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</si>
  <si>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</si>
  <si>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</si>
  <si>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</si>
  <si>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</si>
  <si>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</si>
  <si>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</si>
  <si>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</si>
  <si>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</si>
  <si>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</si>
  <si>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</si>
  <si>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</si>
  <si>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</si>
  <si>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</si>
  <si>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</si>
  <si>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</si>
  <si>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</si>
  <si>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</si>
  <si>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</si>
  <si>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</si>
  <si>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</si>
  <si>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</si>
  <si>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</si>
  <si>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</si>
  <si>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</si>
  <si>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</si>
  <si>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</si>
  <si>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</si>
  <si>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</si>
  <si>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</si>
  <si>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</si>
  <si>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</si>
  <si>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</si>
  <si>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</si>
  <si>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</si>
  <si>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</si>
  <si>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</si>
  <si>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</si>
  <si>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</si>
  <si>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</si>
  <si>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</si>
  <si>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</si>
  <si>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</si>
  <si>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</si>
  <si>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</si>
  <si>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</si>
  <si>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</si>
  <si>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</si>
  <si>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</si>
  <si>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</si>
  <si>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</si>
  <si>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</si>
  <si>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</si>
  <si>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</si>
  <si>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</si>
  <si>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</si>
  <si>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</si>
  <si>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</si>
  <si>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</si>
  <si>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</si>
  <si>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</si>
  <si>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</si>
  <si>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</si>
  <si>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</si>
  <si>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</si>
  <si>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</si>
  <si>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</si>
  <si>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</si>
  <si>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</si>
  <si>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</si>
  <si>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</si>
  <si>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</si>
  <si>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</si>
  <si>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</si>
  <si>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</si>
  <si>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</si>
  <si>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</si>
  <si>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</si>
  <si>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</si>
  <si>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</si>
  <si>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</si>
  <si>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</si>
  <si>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</si>
  <si>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</si>
  <si>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</si>
  <si>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</si>
  <si>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</si>
  <si>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</si>
  <si>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</si>
  <si>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</si>
  <si>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</si>
  <si>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</si>
  <si>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</si>
  <si>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</si>
  <si>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</si>
  <si>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</si>
  <si>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</si>
  <si>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</si>
  <si>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</si>
  <si>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</si>
  <si>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</si>
  <si>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</si>
  <si>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</si>
  <si>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</si>
  <si>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</si>
  <si>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</si>
  <si>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</si>
  <si>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</si>
  <si>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</si>
  <si>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</si>
  <si>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</si>
  <si>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</si>
  <si>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</si>
  <si>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</si>
  <si>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</si>
  <si>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</si>
  <si>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</si>
  <si>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</si>
  <si>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</si>
  <si>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</si>
  <si>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</si>
  <si>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</si>
  <si>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</si>
  <si>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</si>
  <si>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</si>
  <si>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</si>
  <si>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</si>
  <si>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</si>
  <si>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</si>
  <si>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</si>
  <si>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</si>
  <si>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</si>
  <si>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</si>
  <si>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</si>
  <si>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</si>
  <si>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</si>
  <si>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</si>
  <si>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</si>
  <si>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</si>
  <si>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</si>
  <si>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</si>
  <si>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</si>
  <si>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</si>
  <si>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</si>
  <si>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</si>
  <si>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</si>
  <si>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</si>
  <si>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</si>
  <si>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</si>
  <si>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</si>
  <si>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</si>
  <si>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</si>
  <si>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</si>
  <si>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</si>
  <si>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</si>
  <si>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</si>
  <si>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</si>
  <si>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</si>
  <si>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</si>
  <si>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</si>
  <si>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</si>
  <si>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</si>
  <si>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</si>
  <si>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</si>
  <si>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</si>
  <si>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</si>
  <si>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</si>
  <si>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</si>
  <si>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</si>
  <si>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</si>
  <si>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</si>
  <si>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</si>
  <si>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</si>
  <si>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</si>
  <si>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</si>
  <si>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</si>
  <si>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</si>
  <si>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</si>
  <si>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</si>
  <si>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</si>
  <si>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</si>
  <si>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</si>
  <si>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</si>
  <si>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</si>
  <si>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</si>
  <si>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</si>
  <si>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</si>
  <si>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</si>
  <si>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</si>
  <si>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</si>
  <si>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</si>
  <si>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</si>
  <si>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</si>
  <si>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</si>
  <si>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</si>
  <si>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</si>
  <si>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</si>
  <si>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</si>
  <si>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</si>
  <si>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</si>
  <si>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</si>
  <si>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</si>
  <si>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</si>
  <si>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</si>
  <si>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</si>
  <si>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</si>
  <si>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</si>
  <si>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</si>
  <si>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</si>
  <si>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</si>
  <si>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</si>
  <si>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</si>
  <si>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</si>
  <si>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</si>
  <si>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</si>
  <si>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</si>
  <si>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</si>
  <si>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</si>
  <si>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</si>
  <si>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</si>
  <si>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</si>
  <si>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</si>
  <si>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</si>
  <si>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</si>
  <si>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</si>
  <si>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</si>
  <si>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</si>
  <si>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</si>
  <si>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</si>
  <si>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</si>
  <si>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</si>
  <si>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</si>
  <si>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</si>
  <si>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</si>
  <si>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</si>
  <si>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</si>
  <si>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</si>
  <si>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</si>
  <si>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</si>
  <si>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</si>
  <si>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</si>
  <si>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</si>
  <si>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</si>
  <si>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</si>
  <si>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</si>
  <si>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</si>
  <si>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</si>
  <si>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</si>
  <si>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</si>
  <si>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</si>
  <si>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</si>
  <si>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</si>
  <si>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</si>
  <si>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</si>
  <si>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</si>
  <si>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</si>
  <si>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</si>
  <si>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</si>
  <si>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</si>
  <si>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</si>
  <si>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</si>
  <si>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</si>
  <si>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</si>
  <si>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</si>
  <si>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</si>
  <si>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</si>
  <si>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</si>
  <si>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</si>
  <si>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</si>
  <si>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</si>
  <si>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</si>
  <si>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</si>
  <si>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</si>
  <si>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</si>
  <si>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</si>
  <si>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</si>
  <si>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</si>
  <si>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</si>
  <si>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</si>
  <si>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</si>
  <si>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</si>
  <si>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</si>
  <si>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</si>
  <si>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</si>
  <si>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</si>
  <si>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</si>
  <si>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</si>
  <si>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</si>
  <si>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</si>
  <si>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</si>
  <si>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</si>
  <si>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</si>
  <si>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</si>
  <si>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</si>
  <si>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</si>
  <si>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</si>
  <si>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</si>
  <si>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</si>
  <si>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</si>
  <si>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</si>
  <si>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</si>
  <si>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</si>
  <si>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</si>
  <si>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</si>
  <si>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</si>
  <si>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</si>
  <si>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</si>
  <si>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</si>
  <si>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</si>
  <si>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</si>
  <si>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</si>
  <si>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</si>
  <si>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</si>
  <si>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</si>
  <si>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</si>
  <si>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</si>
  <si>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</si>
  <si>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</si>
  <si>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</si>
  <si>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</si>
  <si>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</si>
  <si>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</si>
  <si>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</si>
  <si>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</si>
  <si>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</si>
  <si>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</si>
  <si>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</si>
  <si>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</si>
  <si>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</si>
  <si>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</si>
  <si>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</si>
  <si>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</si>
  <si>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</si>
  <si>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</si>
  <si>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</si>
  <si>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</si>
  <si>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</si>
  <si>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</si>
  <si>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</si>
  <si>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</si>
  <si>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</si>
  <si>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</si>
  <si>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</si>
  <si>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</si>
  <si>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</si>
  <si>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</si>
  <si>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</si>
  <si>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</si>
  <si>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</si>
  <si>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</si>
  <si>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</si>
  <si>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</si>
  <si>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</si>
  <si>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</si>
  <si>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</si>
  <si>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</si>
  <si>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</si>
  <si>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</si>
  <si>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</si>
  <si>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</si>
  <si>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</si>
  <si>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</si>
  <si>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</si>
  <si>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</si>
  <si>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</si>
  <si>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</si>
  <si>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</si>
  <si>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</si>
  <si>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</si>
  <si>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</si>
  <si>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</si>
  <si>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</si>
  <si>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</si>
  <si>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</si>
  <si>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</si>
  <si>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</si>
  <si>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</si>
  <si>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</si>
  <si>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</si>
  <si>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</si>
  <si>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</si>
  <si>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</si>
  <si>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</si>
  <si>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</si>
  <si>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</si>
  <si>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</si>
  <si>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</si>
  <si>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</si>
  <si>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</si>
  <si>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</si>
  <si>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</si>
  <si>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</si>
  <si>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</si>
  <si>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</si>
  <si>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</si>
  <si>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</si>
  <si>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</si>
  <si>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</si>
  <si>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</si>
  <si>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</si>
  <si>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</si>
  <si>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</si>
  <si>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</si>
  <si>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</si>
  <si>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</si>
  <si>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</si>
  <si>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</si>
  <si>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</si>
  <si>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</si>
  <si>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</si>
  <si>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</si>
  <si>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</si>
  <si>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</si>
  <si>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</si>
  <si>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</si>
  <si>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</si>
  <si>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</si>
  <si>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</si>
  <si>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</si>
  <si>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</si>
  <si>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</si>
  <si>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</si>
  <si>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</si>
  <si>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</si>
  <si>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</si>
  <si>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</si>
  <si>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</si>
  <si>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</si>
  <si>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</si>
  <si>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</si>
  <si>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</si>
  <si>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</si>
  <si>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</si>
  <si>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</si>
  <si>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</si>
  <si>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</si>
  <si>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</si>
  <si>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</si>
  <si>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</si>
  <si>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</si>
  <si>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</si>
  <si>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</si>
  <si>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</si>
  <si>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</si>
  <si>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</si>
  <si>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</si>
  <si>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</si>
  <si>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</si>
  <si>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</si>
  <si>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</si>
  <si>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</si>
  <si>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</si>
  <si>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</si>
  <si>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</si>
  <si>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</si>
  <si>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</si>
  <si>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</si>
  <si>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</si>
  <si>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</si>
  <si>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</si>
  <si>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</si>
  <si>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</si>
  <si>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</si>
  <si>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</si>
  <si>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</si>
  <si>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</si>
  <si>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</si>
  <si>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</si>
  <si>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</si>
  <si>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</si>
  <si>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</si>
  <si>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</si>
  <si>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</si>
  <si>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</si>
  <si>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</si>
  <si>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</si>
  <si>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</si>
  <si>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</si>
  <si>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</si>
  <si>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</si>
  <si>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</si>
  <si>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</si>
  <si>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</si>
  <si>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</si>
  <si>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</si>
  <si>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</si>
  <si>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</si>
  <si>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</si>
  <si>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</si>
  <si>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</si>
  <si>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</si>
  <si>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</si>
  <si>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</si>
  <si>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</si>
  <si>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</si>
  <si>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</si>
  <si>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</si>
  <si>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</si>
  <si>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</si>
  <si>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</si>
  <si>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</si>
  <si>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</si>
  <si>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</si>
  <si>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</si>
  <si>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</si>
  <si>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</si>
  <si>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</si>
  <si>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</si>
  <si>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</si>
  <si>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</si>
  <si>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</si>
  <si>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</si>
  <si>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</si>
  <si>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</si>
  <si>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</si>
  <si>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</si>
  <si>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</si>
  <si>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</si>
  <si>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</si>
  <si>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</si>
  <si>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</si>
  <si>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</si>
  <si>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</si>
  <si>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</si>
  <si>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</si>
  <si>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</si>
  <si>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</si>
  <si>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</si>
  <si>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</si>
  <si>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</si>
  <si>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</si>
  <si>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</si>
  <si>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</si>
  <si>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</si>
  <si>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</si>
  <si>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</si>
  <si>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</si>
  <si>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</si>
  <si>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</si>
  <si>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</si>
  <si>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</si>
  <si>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</si>
  <si>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</si>
  <si>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</si>
  <si>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</si>
  <si>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</si>
  <si>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</si>
  <si>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</si>
  <si>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</si>
  <si>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</si>
  <si>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</si>
  <si>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</si>
  <si>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</si>
  <si>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</si>
  <si>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</si>
  <si>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</si>
  <si>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</si>
  <si>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</si>
  <si>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</si>
  <si>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</si>
  <si>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</si>
  <si>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</si>
  <si>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</si>
  <si>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</si>
  <si>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</si>
  <si>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</si>
  <si>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</si>
  <si>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</si>
  <si>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</si>
  <si>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</si>
  <si>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</si>
  <si>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</si>
  <si>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</si>
  <si>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</si>
  <si>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</si>
  <si>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</si>
  <si>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</si>
  <si>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</si>
  <si>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</si>
  <si>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</si>
  <si>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</si>
  <si>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</si>
  <si>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</si>
  <si>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</si>
  <si>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</si>
  <si>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</si>
  <si>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</si>
  <si>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</si>
  <si>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</si>
  <si>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</si>
  <si>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</si>
  <si>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</si>
  <si>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</si>
  <si>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</si>
  <si>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</si>
  <si>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</si>
  <si>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</si>
  <si>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</si>
  <si>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</si>
  <si>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</si>
  <si>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</si>
  <si>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</si>
  <si>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</si>
  <si>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</si>
  <si>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</si>
  <si>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</si>
  <si>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</si>
  <si>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</si>
  <si>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</si>
  <si>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</si>
  <si>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</si>
  <si>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</si>
  <si>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</si>
  <si>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</si>
  <si>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</si>
  <si>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</si>
  <si>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</si>
  <si>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</si>
  <si>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</si>
  <si>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</si>
  <si>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</si>
  <si>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</si>
  <si>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</si>
  <si>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</si>
  <si>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</si>
  <si>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</si>
  <si>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</si>
  <si>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</si>
  <si>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</si>
  <si>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</si>
  <si>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</si>
  <si>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</si>
  <si>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</si>
  <si>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</si>
  <si>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</si>
  <si>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</si>
  <si>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</si>
  <si>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</si>
  <si>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</si>
  <si>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</si>
  <si>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</si>
  <si>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</si>
  <si>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</si>
  <si>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</si>
  <si>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</si>
  <si>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</si>
  <si>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</si>
  <si>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</si>
  <si>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</si>
  <si>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</si>
  <si>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</si>
  <si>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</si>
  <si>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</si>
  <si>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</si>
  <si>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</si>
  <si>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</si>
  <si>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</si>
  <si>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</si>
  <si>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</si>
  <si>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</si>
  <si>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</si>
  <si>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</si>
  <si>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</si>
  <si>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</si>
  <si>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</si>
  <si>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</si>
  <si>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</si>
  <si>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</si>
  <si>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</si>
  <si>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</si>
  <si>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</si>
  <si>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</si>
  <si>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</si>
  <si>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</si>
  <si>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</si>
  <si>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</si>
  <si>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</si>
  <si>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</si>
  <si>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</si>
  <si>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</si>
  <si>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</si>
  <si>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</si>
  <si>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</si>
  <si>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</si>
  <si>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</si>
  <si>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</si>
  <si>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</si>
  <si>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</si>
  <si>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</si>
  <si>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</si>
  <si>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</si>
  <si>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</si>
  <si>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</si>
  <si>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</si>
  <si>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</si>
  <si>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</si>
  <si>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</si>
  <si>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</si>
  <si>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</si>
  <si>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</si>
  <si>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</si>
  <si>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</si>
  <si>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</si>
  <si>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</si>
  <si>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</si>
  <si>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</si>
  <si>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</si>
  <si>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</si>
  <si>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</si>
  <si>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</si>
  <si>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</si>
  <si>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</si>
  <si>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</si>
  <si>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</si>
  <si>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</si>
  <si>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</si>
  <si>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</si>
  <si>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</si>
  <si>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</si>
  <si>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</si>
  <si>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</si>
  <si>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</si>
  <si>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</si>
  <si>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</si>
  <si>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</si>
  <si>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</si>
  <si>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</si>
  <si>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</si>
  <si>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</si>
  <si>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</si>
  <si>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</si>
  <si>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</si>
  <si>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</si>
  <si>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</si>
  <si>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</si>
  <si>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</si>
  <si>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</si>
  <si>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</si>
  <si>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</si>
  <si>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</si>
  <si>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</si>
  <si>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</si>
  <si>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</si>
  <si>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</si>
  <si>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</si>
  <si>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</si>
  <si>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</si>
  <si>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</si>
  <si>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</si>
  <si>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</si>
  <si>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</si>
  <si>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</si>
  <si>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</si>
  <si>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</si>
  <si>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</si>
  <si>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</si>
  <si>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</si>
  <si>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</si>
  <si>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</si>
  <si>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</si>
  <si>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</si>
  <si>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</si>
  <si>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</si>
  <si>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</si>
  <si>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</si>
  <si>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</si>
  <si>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</si>
  <si>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</si>
  <si>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</si>
  <si>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</si>
  <si>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</si>
  <si>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</si>
  <si>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</si>
  <si>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</si>
  <si>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</si>
  <si>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</si>
  <si>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</si>
  <si>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</si>
  <si>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</si>
  <si>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</si>
  <si>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</si>
  <si>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</si>
  <si>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</si>
  <si>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</si>
  <si>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</si>
  <si>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</si>
  <si>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</si>
  <si>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</si>
  <si>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</si>
  <si>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</si>
  <si>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</si>
  <si>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</si>
  <si>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</si>
  <si>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</si>
  <si>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</si>
  <si>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</si>
  <si>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</si>
  <si>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</si>
  <si>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</si>
  <si>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</si>
  <si>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</si>
  <si>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</si>
  <si>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</si>
  <si>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</si>
  <si>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</si>
  <si>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</si>
  <si>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</si>
  <si>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</si>
  <si>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</si>
  <si>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</si>
  <si>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</si>
  <si>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</si>
  <si>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</si>
  <si>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</si>
  <si>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</si>
  <si>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</si>
  <si>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</si>
  <si>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</si>
  <si>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</si>
  <si>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</si>
  <si>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</si>
  <si>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</si>
  <si>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</si>
  <si>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</si>
  <si>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</si>
  <si>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</si>
  <si>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</si>
  <si>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</si>
  <si>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</si>
  <si>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</si>
  <si>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</si>
  <si>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</si>
  <si>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</si>
  <si>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</si>
  <si>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</si>
  <si>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</si>
  <si>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</si>
  <si>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</si>
  <si>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</si>
  <si>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</si>
  <si>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</si>
  <si>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</si>
  <si>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</si>
  <si>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</si>
  <si>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</si>
  <si>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</si>
  <si>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</si>
  <si>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</si>
  <si>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</si>
  <si>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</si>
  <si>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</si>
  <si>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</si>
  <si>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</si>
  <si>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</si>
  <si>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</si>
  <si>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</si>
  <si>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</si>
  <si>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</si>
  <si>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</si>
  <si>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</si>
  <si>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</si>
  <si>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</si>
  <si>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</si>
  <si>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</si>
  <si>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</si>
  <si>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</si>
  <si>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</si>
  <si>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</si>
  <si>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</si>
  <si>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</si>
  <si>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</si>
  <si>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</si>
  <si>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</si>
  <si>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</si>
  <si>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</si>
  <si>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</si>
  <si>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</si>
  <si>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</si>
  <si>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</si>
  <si>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</si>
  <si>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</si>
  <si>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</si>
  <si>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</si>
  <si>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</si>
  <si>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</si>
  <si>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</si>
  <si>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</si>
  <si>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</si>
  <si>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</si>
  <si>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</si>
  <si>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</si>
  <si>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</si>
  <si>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</si>
  <si>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</si>
  <si>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</si>
  <si>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</si>
  <si>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</si>
  <si>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</si>
  <si>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</si>
  <si>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</si>
  <si>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</si>
  <si>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</si>
  <si>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</si>
  <si>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</si>
  <si>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</si>
  <si>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</si>
  <si>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</si>
  <si>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</si>
  <si>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</si>
  <si>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</si>
  <si>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</si>
  <si>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</si>
  <si>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</si>
  <si>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</si>
  <si>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</si>
  <si>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</si>
  <si>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</si>
  <si>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</si>
  <si>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</si>
  <si>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</si>
  <si>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</si>
  <si>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</si>
  <si>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</si>
  <si>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</si>
  <si>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</si>
  <si>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</si>
  <si>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</si>
  <si>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</si>
  <si>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</si>
  <si>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</si>
  <si>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</si>
  <si>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</si>
  <si>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</si>
  <si>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</si>
  <si>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</si>
  <si>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</si>
  <si>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</si>
  <si>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</si>
  <si>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</si>
  <si>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</si>
  <si>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</si>
  <si>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</si>
  <si>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</si>
  <si>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</si>
  <si>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</si>
  <si>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</si>
  <si>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</si>
  <si>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</si>
  <si>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</si>
  <si>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</si>
  <si>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</si>
  <si>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</si>
  <si>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</si>
  <si>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</si>
  <si>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</si>
  <si>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</si>
  <si>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</si>
  <si>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</si>
  <si>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</si>
  <si>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</si>
  <si>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</si>
  <si>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</si>
  <si>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</si>
  <si>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</si>
  <si>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</si>
  <si>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</si>
  <si>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</si>
  <si>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</si>
  <si>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</si>
  <si>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</si>
  <si>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</si>
  <si>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</si>
  <si>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</si>
  <si>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</si>
  <si>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</si>
  <si>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</si>
  <si>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</si>
  <si>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</si>
  <si>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</si>
  <si>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</si>
  <si>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</si>
  <si>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</si>
  <si>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</si>
  <si>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</si>
  <si>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</si>
  <si>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</si>
  <si>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</si>
  <si>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</si>
  <si>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</si>
  <si>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</si>
  <si>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</si>
  <si>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</si>
  <si>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</si>
  <si>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</si>
  <si>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</si>
  <si>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</si>
  <si>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</si>
  <si>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</si>
  <si>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</si>
  <si>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</si>
  <si>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</si>
  <si>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</si>
  <si>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</si>
  <si>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</si>
  <si>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</si>
  <si>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</si>
  <si>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</si>
  <si>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</si>
  <si>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</si>
  <si>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</si>
  <si>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</si>
  <si>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</si>
  <si>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</si>
  <si>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</si>
  <si>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</si>
  <si>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</si>
  <si>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</si>
  <si>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</si>
  <si>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</si>
  <si>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</si>
  <si>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</si>
  <si>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</si>
  <si>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</si>
  <si>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</si>
  <si>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</si>
  <si>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</si>
  <si>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</si>
  <si>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</si>
  <si>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</si>
  <si>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</si>
  <si>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</si>
  <si>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</si>
  <si>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</si>
  <si>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</si>
  <si>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</si>
  <si>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</si>
  <si>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</si>
  <si>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</si>
  <si>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</si>
  <si>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</si>
  <si>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</si>
  <si>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</si>
  <si>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</si>
  <si>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</si>
  <si>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</si>
  <si>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</si>
  <si>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</si>
  <si>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</si>
  <si>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</si>
  <si>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</si>
  <si>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</si>
  <si>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</si>
  <si>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</si>
  <si>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</si>
  <si>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</si>
  <si>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</si>
  <si>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</si>
  <si>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</si>
  <si>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</si>
  <si>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</si>
  <si>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</si>
  <si>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</si>
  <si>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</si>
  <si>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</si>
  <si>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</si>
  <si>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</si>
  <si>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</si>
  <si>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</si>
  <si>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</si>
  <si>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</si>
  <si>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</si>
  <si>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</si>
  <si>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</si>
  <si>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</si>
  <si>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</si>
  <si>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</si>
  <si>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</si>
  <si>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</si>
  <si>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</si>
  <si>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</si>
  <si>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</si>
  <si>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</si>
  <si>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</si>
  <si>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</si>
  <si>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</si>
  <si>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</si>
  <si>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</si>
  <si>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</si>
  <si>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</si>
  <si>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</si>
  <si>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</si>
  <si>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</si>
  <si>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</si>
  <si>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</si>
  <si>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</si>
  <si>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</si>
  <si>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</si>
  <si>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</si>
  <si>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</si>
  <si>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</si>
  <si>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</si>
  <si>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</si>
  <si>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</si>
  <si>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</si>
  <si>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</si>
  <si>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</si>
  <si>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</si>
  <si>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</si>
  <si>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</si>
  <si>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</si>
  <si>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</si>
  <si>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</si>
  <si>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</si>
  <si>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</si>
  <si>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</si>
  <si>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</si>
  <si>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</si>
  <si>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</si>
  <si>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</si>
  <si>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</si>
  <si>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</si>
  <si>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</si>
  <si>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</si>
  <si>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</si>
  <si>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</si>
  <si>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</si>
  <si>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</si>
  <si>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</si>
  <si>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</si>
  <si>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</si>
  <si>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</si>
  <si>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</si>
  <si>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</si>
  <si>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</si>
  <si>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</si>
  <si>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</si>
  <si>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</si>
  <si>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</si>
  <si>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</si>
  <si>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</si>
  <si>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</si>
  <si>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</si>
  <si>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</si>
  <si>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</si>
  <si>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</si>
  <si>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</si>
  <si>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</si>
  <si>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</si>
  <si>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</si>
  <si>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</si>
  <si>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</si>
  <si>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</si>
  <si>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</si>
  <si>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</si>
  <si>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</si>
  <si>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</si>
  <si>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</si>
  <si>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</si>
  <si>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</si>
  <si>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</si>
  <si>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</si>
  <si>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</si>
  <si>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</si>
  <si>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</si>
  <si>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</si>
  <si>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</si>
  <si>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</si>
  <si>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</si>
  <si>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</si>
  <si>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</si>
  <si>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</si>
  <si>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</si>
  <si>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</si>
  <si>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</si>
  <si>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</si>
  <si>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</si>
  <si>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</si>
  <si>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</si>
  <si>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</si>
  <si>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</si>
  <si>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</si>
  <si>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</si>
  <si>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</si>
  <si>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</si>
  <si>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</si>
  <si>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</si>
  <si>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</si>
  <si>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</si>
  <si>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</si>
  <si>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</si>
  <si>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</si>
  <si>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</si>
  <si>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</si>
  <si>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</si>
  <si>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</si>
  <si>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</si>
  <si>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</si>
  <si>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</si>
  <si>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</si>
  <si>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</si>
  <si>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</si>
  <si>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</si>
  <si>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</si>
  <si>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</si>
  <si>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</si>
  <si>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</si>
  <si>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</si>
  <si>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</si>
  <si>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</si>
  <si>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</si>
  <si>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</si>
  <si>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</si>
  <si>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</si>
  <si>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</si>
  <si>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</si>
  <si>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</si>
  <si>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</si>
  <si>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</si>
  <si>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</si>
  <si>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</si>
  <si>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</si>
  <si>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</si>
  <si>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</si>
  <si>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</si>
  <si>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</si>
  <si>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</si>
  <si>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</si>
  <si>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</si>
  <si>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</si>
  <si>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</si>
  <si>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</si>
  <si>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</si>
  <si>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</si>
  <si>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</si>
  <si>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</si>
  <si>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</si>
  <si>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</si>
  <si>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</si>
  <si>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</si>
  <si>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</si>
  <si>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</si>
  <si>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</si>
  <si>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</si>
  <si>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</si>
  <si>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</si>
  <si>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</si>
  <si>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</si>
  <si>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</si>
  <si>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</si>
  <si>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</si>
  <si>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</si>
  <si>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</si>
  <si>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</si>
  <si>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</si>
  <si>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</si>
  <si>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</si>
  <si>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</si>
  <si>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</si>
  <si>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</si>
  <si>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</si>
  <si>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</si>
  <si>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</si>
  <si>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</si>
  <si>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</si>
  <si>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</si>
  <si>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</si>
  <si>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</si>
  <si>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</si>
  <si>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</si>
  <si>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</si>
  <si>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</si>
  <si>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</si>
  <si>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</si>
  <si>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</si>
  <si>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</si>
  <si>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</si>
  <si>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</si>
  <si>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</si>
  <si>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</si>
  <si>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</si>
  <si>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</si>
  <si>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</si>
  <si>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</si>
  <si>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</si>
  <si>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</si>
  <si>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</si>
  <si>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</si>
  <si>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</si>
  <si>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</si>
  <si>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</si>
  <si>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</si>
  <si>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</si>
  <si>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</si>
  <si>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</si>
  <si>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</si>
  <si>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</si>
  <si>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</si>
  <si>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</si>
  <si>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</si>
  <si>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</si>
  <si>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</si>
  <si>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</si>
  <si>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</si>
  <si>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</si>
  <si>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</si>
  <si>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</si>
  <si>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</si>
  <si>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</si>
  <si>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</si>
  <si>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</si>
  <si>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</si>
  <si>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</si>
  <si>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</si>
  <si>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</si>
  <si>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</si>
  <si>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</si>
  <si>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</si>
  <si>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</si>
  <si>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</si>
  <si>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</si>
  <si>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</si>
  <si>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</si>
  <si>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</si>
  <si>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</si>
  <si>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</si>
  <si>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</si>
  <si>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</si>
  <si>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</si>
  <si>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</si>
  <si>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</si>
  <si>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</si>
  <si>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</si>
  <si>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</si>
  <si>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</si>
  <si>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</si>
  <si>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</si>
  <si>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</si>
  <si>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</si>
  <si>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</si>
  <si>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</si>
  <si>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</si>
  <si>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</si>
  <si>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</si>
  <si>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</si>
  <si>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</si>
  <si>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</si>
  <si>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</si>
  <si>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</si>
  <si>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</si>
  <si>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</si>
  <si>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</si>
  <si>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</si>
  <si>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</si>
  <si>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</si>
  <si>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</si>
  <si>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</si>
  <si>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</si>
  <si>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</si>
  <si>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</si>
  <si>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</si>
  <si>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</si>
  <si>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</si>
  <si>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</si>
  <si>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</si>
  <si>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</si>
  <si>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</si>
  <si>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</si>
  <si>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</si>
  <si>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</si>
  <si>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</si>
  <si>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</si>
  <si>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</si>
  <si>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</si>
  <si>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</si>
  <si>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</si>
  <si>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</si>
  <si>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</si>
  <si>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</si>
  <si>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</si>
  <si>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</si>
  <si>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</si>
  <si>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</si>
  <si>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</si>
  <si>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</si>
  <si>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</si>
  <si>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</si>
  <si>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</si>
  <si>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</si>
  <si>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</si>
  <si>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</si>
  <si>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</si>
  <si>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</si>
  <si>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</si>
  <si>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</si>
  <si>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</si>
  <si>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</si>
  <si>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</si>
  <si>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</si>
  <si>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</si>
  <si>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</si>
  <si>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</si>
  <si>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</si>
  <si>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</si>
  <si>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</si>
  <si>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</si>
  <si>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</si>
  <si>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</si>
  <si>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</si>
  <si>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</si>
  <si>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</si>
  <si>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</si>
  <si>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</si>
  <si>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</si>
  <si>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</si>
  <si>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</si>
  <si>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</si>
  <si>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</si>
  <si>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</si>
  <si>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</si>
  <si>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</si>
  <si>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</si>
  <si>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</si>
  <si>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</si>
  <si>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</si>
  <si>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</si>
  <si>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</si>
  <si>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</si>
  <si>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</si>
  <si>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</si>
  <si>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</si>
  <si>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</si>
  <si>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</si>
  <si>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</si>
  <si>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</si>
  <si>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</si>
  <si>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</si>
  <si>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</si>
  <si>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</si>
  <si>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</si>
  <si>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</si>
  <si>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</si>
  <si>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</si>
  <si>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</si>
  <si>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</si>
  <si>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</si>
  <si>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</si>
  <si>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</si>
  <si>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</si>
  <si>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</si>
  <si>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</si>
  <si>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</si>
  <si>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</si>
  <si>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</si>
  <si>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</si>
  <si>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</si>
  <si>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</si>
  <si>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</si>
  <si>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</si>
  <si>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</si>
  <si>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</si>
  <si>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</si>
  <si>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</si>
  <si>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</si>
  <si>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</si>
  <si>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</si>
  <si>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</si>
  <si>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</si>
  <si>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</si>
  <si>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</si>
  <si>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</si>
  <si>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</si>
  <si>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</si>
  <si>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</si>
  <si>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</si>
  <si>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</si>
  <si>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</si>
  <si>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</si>
  <si>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</si>
  <si>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</si>
  <si>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</si>
  <si>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</si>
  <si>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</si>
  <si>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</si>
  <si>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</si>
  <si>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</si>
  <si>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</si>
  <si>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</si>
  <si>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</si>
  <si>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</si>
  <si>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</si>
  <si>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</si>
  <si>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</si>
  <si>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</si>
  <si>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</si>
  <si>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</si>
  <si>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</si>
  <si>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</si>
  <si>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</si>
  <si>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</si>
  <si>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</si>
  <si>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</si>
  <si>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</si>
  <si>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</si>
  <si>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</si>
  <si>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</si>
  <si>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</si>
  <si>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</si>
  <si>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</si>
  <si>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</si>
  <si>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</si>
  <si>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</si>
  <si>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</si>
  <si>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</si>
  <si>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</si>
  <si>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</si>
  <si>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</si>
  <si>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</si>
  <si>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</si>
  <si>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</si>
  <si>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</si>
  <si>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</si>
  <si>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</si>
  <si>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</si>
  <si>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</si>
  <si>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</si>
  <si>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</si>
  <si>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</si>
  <si>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</si>
  <si>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</si>
  <si>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</si>
  <si>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</si>
  <si>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</si>
  <si>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</si>
  <si>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</si>
  <si>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</si>
  <si>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</si>
  <si>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</si>
  <si>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</si>
  <si>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</si>
  <si>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</si>
  <si>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</si>
  <si>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</si>
  <si>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</si>
  <si>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</si>
  <si>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</si>
  <si>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</si>
  <si>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</si>
  <si>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</si>
  <si>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</si>
  <si>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</si>
  <si>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</si>
  <si>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</si>
  <si>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</si>
  <si>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</si>
  <si>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</si>
  <si>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</si>
  <si>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</si>
  <si>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</si>
  <si>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</si>
  <si>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</si>
  <si>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</si>
  <si>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</si>
  <si>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</si>
  <si>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</si>
  <si>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</si>
  <si>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</si>
  <si>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</si>
  <si>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</si>
  <si>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</si>
  <si>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</si>
  <si>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</si>
  <si>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</si>
  <si>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</si>
  <si>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</si>
  <si>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</si>
  <si>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</si>
  <si>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</si>
  <si>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</si>
  <si>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</si>
  <si>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</si>
  <si>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</si>
  <si>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</si>
  <si>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</si>
  <si>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</si>
  <si>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</si>
  <si>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</si>
  <si>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</si>
  <si>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</si>
  <si>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</si>
  <si>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</si>
  <si>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</si>
  <si>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</si>
  <si>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</si>
  <si>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</si>
  <si>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</si>
  <si>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</si>
  <si>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</si>
  <si>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</si>
  <si>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</si>
  <si>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</si>
  <si>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</si>
  <si>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</si>
  <si>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</si>
  <si>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</si>
  <si>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</si>
  <si>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</si>
  <si>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</si>
  <si>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</si>
  <si>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</si>
  <si>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</si>
  <si>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</si>
  <si>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</si>
  <si>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</si>
  <si>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</si>
  <si>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</si>
  <si>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</si>
  <si>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</si>
  <si>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</si>
  <si>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</si>
  <si>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</si>
  <si>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</si>
  <si>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</si>
  <si>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</si>
  <si>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</si>
  <si>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</si>
  <si>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</si>
  <si>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</si>
  <si>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</si>
  <si>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</si>
  <si>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</si>
  <si>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</si>
  <si>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</si>
  <si>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</si>
  <si>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</si>
  <si>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</si>
  <si>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</si>
  <si>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</si>
  <si>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</si>
  <si>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</si>
  <si>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</si>
  <si>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</si>
  <si>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</si>
  <si>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</si>
  <si>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</si>
  <si>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</si>
  <si>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</si>
  <si>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</si>
  <si>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</si>
  <si>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</si>
  <si>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</si>
  <si>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</si>
  <si>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</si>
  <si>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</si>
  <si>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</si>
  <si>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</si>
  <si>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</si>
  <si>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</si>
  <si>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</si>
  <si>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</si>
  <si>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</si>
  <si>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</si>
  <si>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</si>
  <si>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</si>
  <si>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</si>
  <si>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</si>
  <si>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</si>
  <si>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</si>
  <si>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</si>
  <si>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</si>
  <si>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</si>
  <si>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</si>
  <si>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</si>
  <si>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</si>
  <si>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</si>
  <si>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</si>
  <si>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</si>
  <si>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</si>
  <si>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</si>
  <si>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</si>
  <si>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</si>
  <si>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</si>
  <si>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</si>
  <si>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</si>
  <si>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</si>
  <si>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</si>
  <si>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</si>
  <si>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</si>
  <si>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</si>
  <si>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</si>
  <si>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</si>
  <si>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</si>
  <si>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</si>
  <si>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</si>
  <si>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</si>
  <si>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</si>
  <si>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</si>
  <si>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</si>
  <si>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</si>
  <si>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</si>
  <si>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</si>
  <si>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</si>
  <si>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</si>
  <si>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</si>
  <si>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</si>
  <si>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</si>
  <si>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</si>
  <si>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</si>
  <si>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</si>
  <si>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</si>
  <si>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</si>
  <si>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</si>
  <si>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</si>
  <si>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</si>
  <si>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</si>
  <si>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</si>
  <si>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</si>
  <si>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</si>
  <si>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</si>
  <si>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</si>
  <si>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</si>
  <si>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</si>
  <si>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</si>
  <si>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</si>
  <si>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</si>
  <si>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</si>
  <si>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</si>
  <si>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</si>
  <si>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</si>
  <si>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</si>
  <si>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</si>
  <si>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</si>
  <si>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</si>
  <si>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</si>
  <si>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</si>
  <si>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</si>
  <si>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</si>
  <si>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</si>
  <si>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</si>
  <si>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</si>
  <si>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</si>
  <si>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</si>
  <si>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</si>
  <si>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</si>
  <si>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</si>
  <si>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</si>
  <si>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</si>
  <si>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</si>
  <si>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</si>
  <si>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</si>
  <si>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</si>
  <si>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</si>
  <si>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</si>
  <si>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</si>
  <si>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</si>
  <si>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</si>
  <si>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</si>
  <si>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</si>
  <si>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</si>
  <si>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</si>
  <si>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</si>
  <si>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</si>
  <si>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</si>
  <si>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</si>
  <si>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</si>
  <si>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</si>
  <si>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</si>
  <si>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</si>
  <si>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</si>
  <si>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</si>
  <si>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</si>
  <si>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</si>
  <si>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</si>
  <si>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</si>
  <si>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</si>
  <si>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</si>
  <si>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</si>
  <si>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</si>
  <si>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</si>
  <si>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</si>
  <si>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</si>
  <si>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</si>
  <si>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</si>
  <si>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</si>
  <si>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</si>
  <si>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</si>
  <si>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</si>
  <si>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</si>
  <si>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</si>
  <si>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</si>
  <si>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</si>
  <si>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</si>
  <si>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</si>
  <si>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</si>
  <si>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</si>
  <si>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</si>
  <si>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</si>
  <si>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</si>
  <si>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</si>
  <si>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</si>
  <si>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</si>
  <si>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</si>
  <si>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</si>
  <si>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</si>
  <si>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</si>
  <si>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</si>
  <si>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</si>
  <si>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</si>
  <si>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</si>
  <si>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</si>
  <si>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</si>
  <si>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</si>
  <si>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</si>
  <si>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</si>
  <si>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</si>
  <si>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</si>
  <si>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</si>
  <si>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</si>
  <si>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</si>
  <si>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</si>
  <si>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</si>
  <si>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</si>
  <si>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</si>
  <si>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</si>
  <si>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</si>
  <si>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</si>
  <si>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</si>
  <si>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</si>
  <si>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</si>
  <si>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</si>
  <si>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</si>
  <si>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</si>
  <si>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</si>
  <si>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</si>
  <si>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</si>
  <si>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</si>
  <si>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</si>
  <si>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</si>
  <si>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</si>
  <si>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</si>
  <si>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</si>
  <si>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</si>
  <si>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</si>
  <si>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</si>
  <si>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</si>
  <si>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</si>
  <si>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</si>
  <si>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</si>
  <si>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</si>
  <si>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</si>
  <si>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</si>
  <si>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</si>
  <si>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</si>
  <si>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</si>
  <si>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</si>
  <si>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</si>
  <si>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</si>
  <si>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</si>
  <si>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</si>
  <si>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</si>
  <si>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</si>
  <si>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</si>
  <si>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</si>
  <si>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</si>
  <si>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</si>
  <si>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</si>
  <si>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</si>
  <si>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</si>
  <si>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</si>
  <si>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</si>
  <si>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</si>
  <si>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</si>
  <si>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</si>
  <si>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</si>
  <si>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</si>
  <si>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</si>
  <si>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</si>
  <si>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</si>
  <si>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</si>
  <si>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</si>
  <si>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</si>
  <si>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</si>
  <si>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</si>
  <si>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</si>
  <si>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</si>
  <si>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</si>
  <si>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</si>
  <si>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</si>
  <si>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</si>
  <si>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</si>
  <si>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</si>
  <si>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</si>
  <si>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</si>
  <si>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</si>
  <si>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</si>
  <si>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</si>
  <si>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</si>
  <si>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</si>
  <si>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</si>
  <si>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</si>
  <si>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</si>
  <si>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</si>
  <si>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</si>
  <si>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</si>
  <si>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</si>
  <si>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</si>
  <si>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</si>
  <si>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</si>
  <si>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</si>
  <si>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</si>
  <si>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</si>
  <si>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</si>
  <si>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</si>
  <si>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</si>
  <si>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</si>
  <si>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</si>
  <si>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</si>
  <si>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</si>
  <si>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</si>
  <si>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</si>
  <si>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</si>
  <si>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</si>
  <si>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</si>
  <si>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</si>
  <si>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</si>
  <si>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</si>
  <si>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</si>
  <si>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</si>
  <si>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</si>
  <si>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</si>
  <si>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</si>
  <si>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</si>
  <si>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</si>
  <si>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</si>
  <si>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</si>
  <si>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</si>
  <si>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</si>
  <si>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</si>
  <si>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</si>
  <si>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</si>
  <si>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</si>
  <si>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</si>
  <si>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</si>
  <si>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</si>
  <si>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</si>
  <si>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</si>
  <si>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</si>
  <si>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</si>
  <si>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</si>
  <si>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</si>
  <si>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</si>
  <si>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</si>
  <si>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</si>
  <si>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</si>
  <si>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</si>
  <si>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</si>
  <si>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</si>
  <si>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</si>
  <si>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</si>
  <si>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</si>
  <si>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</si>
  <si>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</si>
  <si>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</si>
  <si>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</si>
  <si>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</si>
  <si>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</si>
  <si>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</si>
  <si>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</si>
  <si>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</si>
  <si>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</si>
  <si>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</si>
  <si>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</si>
  <si>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</si>
  <si>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</si>
  <si>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</si>
  <si>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</si>
  <si>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</si>
  <si>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</si>
  <si>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</si>
  <si>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</si>
  <si>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</si>
  <si>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</si>
  <si>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</si>
  <si>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</si>
  <si>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</si>
  <si>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</si>
  <si>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</si>
  <si>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</si>
  <si>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</si>
  <si>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</si>
  <si>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</si>
  <si>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</si>
  <si>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</si>
  <si>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</si>
  <si>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</si>
  <si>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</si>
  <si>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</si>
  <si>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</si>
  <si>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</si>
  <si>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</si>
  <si>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</si>
  <si>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</si>
  <si>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</si>
  <si>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</si>
  <si>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</si>
  <si>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</si>
  <si>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</si>
  <si>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</si>
  <si>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</si>
  <si>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</si>
  <si>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</si>
  <si>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</si>
  <si>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</si>
  <si>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</si>
  <si>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</si>
  <si>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</si>
  <si>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</si>
  <si>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</si>
  <si>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</si>
  <si>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</si>
  <si>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</si>
  <si>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</si>
  <si>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</si>
  <si>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</si>
  <si>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</si>
  <si>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</si>
  <si>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</si>
  <si>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</si>
  <si>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</si>
  <si>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</si>
  <si>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</si>
  <si>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</si>
  <si>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</si>
  <si>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</si>
  <si>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</si>
  <si>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</si>
  <si>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</si>
  <si>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</si>
  <si>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</si>
  <si>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</si>
  <si>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</si>
  <si>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</si>
  <si>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</si>
  <si>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</si>
  <si>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</si>
  <si>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</si>
  <si>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</si>
  <si>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</si>
  <si>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</si>
  <si>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</si>
  <si>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</si>
  <si>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</si>
  <si>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</si>
  <si>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</si>
  <si>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</si>
  <si>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</si>
  <si>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</si>
  <si>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</si>
  <si>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</si>
  <si>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</si>
  <si>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</si>
  <si>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</si>
  <si>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</si>
  <si>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</si>
  <si>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</si>
  <si>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</si>
  <si>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</si>
  <si>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</si>
  <si>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</si>
  <si>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</si>
  <si>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</si>
  <si>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</si>
  <si>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</si>
  <si>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</si>
  <si>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</si>
  <si>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</si>
  <si>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</si>
  <si>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</si>
  <si>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</si>
  <si>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</si>
  <si>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</si>
  <si>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</si>
  <si>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</si>
  <si>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</si>
  <si>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</si>
  <si>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</si>
  <si>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</si>
  <si>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</si>
  <si>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</si>
  <si>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</si>
  <si>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</si>
  <si>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</si>
  <si>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</si>
  <si>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</si>
  <si>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</si>
  <si>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</si>
  <si>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</si>
  <si>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</si>
  <si>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</si>
  <si>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</si>
  <si>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</si>
  <si>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</si>
  <si>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</si>
  <si>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</si>
  <si>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</si>
  <si>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</si>
  <si>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</si>
  <si>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</si>
  <si>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</si>
  <si>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</si>
  <si>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</si>
  <si>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</si>
  <si>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</si>
  <si>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</si>
  <si>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</si>
  <si>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</si>
  <si>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</si>
  <si>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</si>
  <si>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</si>
  <si>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</si>
  <si>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</si>
  <si>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</si>
  <si>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</si>
  <si>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</si>
  <si>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</si>
  <si>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</si>
  <si>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</si>
  <si>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</si>
  <si>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</si>
  <si>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</si>
  <si>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</si>
  <si>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</si>
  <si>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</si>
  <si>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</si>
  <si>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</si>
  <si>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</si>
  <si>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</si>
  <si>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</si>
  <si>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</si>
  <si>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</si>
  <si>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</si>
  <si>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</si>
  <si>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</si>
  <si>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</si>
  <si>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</si>
  <si>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</si>
  <si>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</si>
  <si>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</si>
  <si>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</si>
  <si>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</si>
  <si>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</si>
  <si>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</si>
  <si>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</si>
  <si>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</si>
  <si>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</si>
  <si>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</si>
  <si>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</si>
  <si>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</si>
  <si>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</si>
  <si>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</si>
  <si>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</si>
  <si>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</si>
  <si>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</si>
  <si>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</si>
  <si>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</si>
  <si>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</si>
  <si>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</si>
  <si>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</si>
  <si>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</si>
  <si>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</si>
  <si>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</si>
  <si>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</si>
  <si>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</si>
  <si>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</si>
  <si>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</si>
  <si>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</si>
  <si>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</si>
  <si>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</si>
  <si>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</si>
  <si>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</si>
  <si>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</si>
  <si>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</si>
  <si>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</si>
  <si>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</si>
  <si>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</si>
  <si>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</si>
  <si>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</si>
  <si>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</si>
  <si>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</si>
  <si>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</si>
  <si>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</si>
  <si>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</si>
  <si>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</si>
  <si>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</si>
  <si>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</si>
  <si>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</si>
  <si>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</si>
  <si>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</si>
  <si>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</si>
  <si>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</si>
  <si>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</si>
  <si>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</si>
  <si>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</si>
  <si>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</si>
  <si>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</si>
  <si>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</si>
  <si>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</si>
  <si>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</si>
  <si>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</si>
  <si>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</si>
  <si>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</si>
  <si>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</si>
  <si>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</si>
  <si>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</si>
  <si>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</si>
  <si>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</si>
  <si>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</si>
  <si>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</si>
  <si>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</si>
  <si>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</si>
  <si>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</si>
  <si>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</si>
  <si>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</si>
  <si>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</si>
  <si>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</si>
  <si>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</si>
  <si>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</si>
  <si>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</si>
  <si>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</si>
  <si>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</si>
  <si>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</si>
  <si>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</si>
  <si>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</si>
  <si>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</si>
  <si>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</si>
  <si>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</si>
  <si>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</si>
  <si>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</si>
  <si>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</si>
  <si>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</si>
  <si>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</si>
  <si>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</si>
  <si>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</si>
  <si>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</si>
  <si>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</si>
  <si>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</si>
  <si>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</si>
  <si>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</si>
  <si>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</si>
  <si>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</si>
  <si>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</si>
  <si>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</si>
  <si>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</si>
  <si>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</si>
  <si>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</si>
  <si>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</si>
  <si>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</si>
  <si>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</si>
  <si>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</si>
  <si>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</si>
  <si>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</si>
  <si>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</si>
  <si>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</si>
  <si>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</si>
  <si>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</si>
  <si>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</si>
  <si>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</si>
  <si>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</si>
  <si>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</si>
  <si>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</si>
  <si>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</si>
  <si>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</si>
  <si>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</si>
  <si>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</si>
  <si>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</si>
  <si>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</si>
  <si>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</si>
  <si>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</si>
  <si>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</si>
  <si>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</si>
  <si>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</si>
  <si>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</si>
  <si>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</si>
  <si>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</si>
  <si>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</si>
  <si>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</si>
  <si>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</si>
  <si>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</si>
  <si>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</si>
  <si>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</si>
  <si>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</si>
  <si>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</si>
  <si>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</si>
  <si>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</si>
  <si>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</si>
  <si>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</si>
  <si>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</si>
  <si>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</si>
  <si>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</si>
  <si>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</si>
  <si>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</si>
  <si>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</si>
  <si>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</si>
  <si>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</si>
  <si>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</si>
  <si>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</si>
  <si>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</si>
  <si>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</si>
  <si>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</si>
  <si>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</si>
  <si>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</si>
  <si>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</si>
  <si>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</si>
  <si>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</si>
  <si>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</si>
  <si>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</si>
  <si>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</si>
  <si>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</si>
  <si>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</si>
  <si>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</si>
  <si>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</si>
  <si>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</si>
  <si>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</si>
  <si>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</si>
  <si>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</si>
  <si>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</si>
  <si>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</si>
  <si>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</si>
  <si>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</si>
  <si>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</si>
  <si>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</si>
  <si>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</si>
  <si>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</si>
  <si>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</si>
  <si>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</si>
  <si>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</si>
  <si>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</si>
  <si>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</si>
  <si>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</si>
  <si>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</si>
  <si>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</si>
  <si>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</si>
  <si>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</si>
  <si>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</si>
  <si>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</si>
  <si>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</si>
  <si>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</si>
  <si>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</si>
  <si>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</si>
  <si>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</si>
  <si>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</si>
  <si>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</si>
  <si>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</si>
  <si>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</si>
  <si>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</si>
  <si>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</si>
  <si>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</si>
  <si>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</si>
  <si>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</si>
  <si>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</si>
  <si>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</si>
  <si>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</si>
  <si>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</si>
  <si>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</si>
  <si>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</si>
  <si>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</si>
  <si>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</si>
  <si>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</si>
  <si>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</si>
  <si>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</si>
  <si>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</si>
  <si>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</si>
  <si>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</si>
  <si>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</si>
  <si>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</si>
  <si>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</si>
  <si>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</si>
  <si>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</si>
  <si>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</si>
  <si>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</si>
  <si>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</si>
  <si>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</si>
  <si>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</si>
  <si>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</si>
  <si>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</si>
  <si>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</si>
  <si>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</si>
  <si>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</si>
  <si>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</si>
  <si>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</si>
  <si>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</si>
  <si>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</si>
  <si>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</si>
  <si>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</si>
  <si>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</si>
  <si>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</si>
  <si>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</si>
  <si>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</si>
  <si>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</si>
  <si>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</si>
  <si>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</si>
  <si>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</si>
  <si>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</si>
  <si>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</si>
  <si>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</si>
  <si>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</si>
  <si>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</si>
  <si>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</si>
  <si>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</si>
  <si>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</si>
  <si>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</si>
  <si>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</si>
  <si>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</si>
  <si>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</si>
  <si>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</si>
  <si>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</si>
  <si>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</si>
  <si>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</si>
  <si>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</si>
  <si>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</si>
  <si>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</si>
  <si>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</si>
  <si>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</si>
  <si>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</si>
  <si>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</si>
  <si>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</si>
  <si>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</si>
  <si>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</si>
  <si>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</si>
  <si>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</si>
  <si>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</si>
  <si>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</si>
  <si>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</si>
  <si>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</si>
  <si>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</si>
  <si>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</si>
  <si>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</si>
  <si>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</si>
  <si>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</si>
  <si>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</si>
  <si>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</si>
  <si>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</si>
  <si>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</si>
  <si>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</si>
  <si>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</si>
  <si>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</si>
  <si>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</si>
  <si>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</si>
  <si>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</si>
  <si>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</si>
  <si>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</si>
  <si>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</si>
  <si>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</si>
  <si>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</si>
  <si>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</si>
  <si>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</si>
  <si>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</si>
  <si>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</si>
  <si>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</si>
  <si>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</si>
  <si>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</si>
  <si>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</si>
  <si>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</si>
  <si>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</si>
  <si>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</si>
  <si>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</si>
  <si>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</si>
  <si>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</si>
  <si>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</si>
  <si>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</si>
  <si>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</si>
  <si>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</si>
  <si>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</si>
  <si>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</si>
  <si>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</si>
  <si>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</si>
  <si>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</si>
  <si>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</si>
  <si>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</si>
  <si>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</si>
  <si>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</si>
  <si>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</si>
  <si>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</si>
  <si>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</si>
  <si>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</si>
  <si>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</si>
  <si>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</si>
  <si>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</si>
  <si>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</si>
  <si>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</si>
  <si>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</si>
  <si>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</si>
  <si>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</si>
  <si>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</si>
  <si>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</si>
  <si>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</si>
  <si>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</si>
  <si>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</si>
  <si>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</si>
  <si>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</si>
  <si>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</si>
  <si>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</si>
  <si>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</si>
  <si>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</si>
  <si>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</si>
  <si>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</si>
  <si>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</si>
  <si>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</si>
  <si>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</si>
  <si>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</si>
  <si>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</si>
  <si>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</si>
  <si>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</si>
  <si>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</si>
  <si>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</si>
  <si>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</si>
  <si>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</si>
  <si>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</si>
  <si>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</si>
  <si>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</si>
  <si>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</si>
  <si>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</si>
  <si>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</si>
  <si>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</si>
  <si>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</si>
  <si>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</si>
  <si>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</si>
  <si>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</si>
  <si>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</si>
  <si>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</si>
  <si>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</si>
  <si>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</si>
  <si>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</si>
  <si>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</si>
  <si>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</si>
  <si>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</si>
  <si>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</si>
  <si>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</si>
  <si>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</si>
  <si>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</si>
  <si>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</si>
  <si>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</si>
  <si>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</si>
  <si>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</si>
  <si>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</si>
  <si>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</si>
  <si>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</si>
  <si>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</si>
  <si>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</si>
  <si>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</si>
  <si>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</si>
  <si>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</si>
  <si>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</si>
  <si>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</si>
  <si>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</si>
  <si>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</si>
  <si>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</si>
  <si>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</si>
  <si>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</si>
  <si>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</si>
  <si>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</si>
  <si>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</si>
  <si>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</si>
  <si>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</si>
  <si>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</si>
  <si>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</si>
  <si>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</si>
  <si>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</si>
  <si>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</si>
  <si>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</si>
  <si>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</si>
  <si>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</si>
  <si>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</si>
  <si>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</si>
  <si>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</si>
  <si>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</si>
  <si>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</si>
  <si>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</si>
  <si>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</si>
  <si>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</si>
  <si>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</si>
  <si>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</si>
  <si>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</si>
  <si>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</si>
  <si>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</si>
  <si>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</si>
  <si>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</si>
  <si>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</si>
  <si>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</si>
  <si>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</si>
  <si>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</si>
  <si>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</si>
  <si>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</si>
  <si>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</si>
  <si>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</si>
  <si>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</si>
  <si>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</si>
  <si>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</si>
  <si>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</si>
  <si>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</si>
  <si>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</si>
  <si>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</si>
  <si>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</si>
  <si>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</si>
  <si>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</si>
  <si>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</si>
  <si>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</si>
  <si>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</si>
  <si>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</si>
  <si>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</si>
  <si>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</si>
  <si>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</si>
  <si>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</si>
  <si>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</si>
  <si>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</si>
  <si>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</si>
  <si>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</si>
  <si>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</si>
  <si>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</si>
  <si>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</si>
  <si>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</si>
  <si>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</si>
  <si>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</si>
  <si>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</si>
  <si>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</si>
  <si>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</si>
  <si>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</si>
  <si>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</si>
  <si>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</si>
  <si>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</si>
  <si>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</si>
  <si>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</si>
  <si>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</si>
  <si>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</si>
  <si>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</si>
  <si>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</si>
  <si>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</si>
  <si>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</si>
  <si>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</si>
  <si>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</si>
  <si>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</si>
  <si>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</si>
  <si>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</si>
  <si>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</si>
  <si>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</si>
  <si>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</si>
  <si>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</si>
  <si>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</si>
  <si>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</si>
  <si>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</si>
  <si>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</si>
  <si>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</si>
  <si>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</si>
  <si>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</si>
  <si>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</si>
  <si>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</si>
  <si>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</si>
  <si>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</si>
  <si>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</si>
  <si>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</si>
  <si>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</si>
  <si>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</si>
  <si>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</si>
  <si>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</si>
  <si>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</si>
  <si>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</si>
  <si>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</si>
  <si>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</si>
  <si>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</si>
  <si>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</si>
  <si>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</si>
  <si>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</si>
  <si>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</si>
  <si>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</si>
  <si>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</si>
  <si>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</si>
  <si>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</si>
  <si>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</si>
  <si>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</si>
  <si>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</si>
  <si>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</si>
  <si>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</si>
  <si>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</si>
  <si>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</si>
  <si>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</si>
  <si>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</si>
  <si>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</si>
  <si>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</si>
  <si>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</si>
  <si>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</si>
  <si>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</si>
  <si>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</si>
  <si>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</si>
  <si>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</si>
  <si>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</si>
  <si>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</si>
  <si>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</si>
  <si>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</si>
  <si>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</si>
  <si>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</si>
  <si>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</si>
  <si>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</si>
  <si>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</si>
  <si>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</si>
  <si>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</si>
  <si>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</si>
  <si>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</si>
  <si>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</si>
  <si>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</si>
  <si>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</si>
  <si>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</si>
  <si>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</si>
  <si>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</si>
  <si>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</si>
  <si>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</si>
  <si>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</si>
  <si>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</si>
  <si>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</si>
  <si>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</si>
  <si>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</si>
  <si>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</si>
  <si>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</si>
  <si>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</si>
  <si>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</si>
  <si>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</si>
  <si>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</si>
  <si>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</si>
  <si>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</si>
  <si>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</si>
  <si>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</si>
  <si>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</si>
  <si>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</si>
  <si>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</si>
  <si>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</si>
  <si>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</si>
  <si>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</si>
  <si>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</si>
  <si>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</si>
  <si>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</si>
  <si>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</si>
  <si>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</si>
  <si>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</si>
  <si>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</si>
  <si>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</si>
  <si>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</si>
  <si>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</si>
  <si>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</si>
  <si>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</si>
  <si>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</si>
  <si>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</si>
  <si>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</si>
  <si>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</si>
  <si>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</si>
  <si>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</si>
  <si>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</si>
  <si>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</si>
  <si>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</si>
  <si>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</si>
  <si>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</si>
  <si>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</si>
  <si>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</si>
  <si>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</si>
  <si>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</si>
  <si>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</si>
  <si>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</si>
  <si>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</si>
  <si>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</si>
  <si>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</si>
  <si>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</si>
  <si>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</si>
  <si>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</si>
  <si>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</si>
  <si>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</si>
  <si>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</si>
  <si>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</si>
  <si>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</si>
  <si>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</si>
  <si>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</si>
  <si>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</si>
  <si>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</si>
  <si>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</si>
  <si>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</si>
  <si>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</si>
  <si>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</si>
  <si>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</si>
  <si>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</si>
  <si>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</si>
  <si>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</si>
  <si>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</si>
  <si>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</si>
  <si>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</si>
  <si>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</si>
  <si>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</si>
  <si>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</si>
  <si>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</si>
  <si>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</si>
  <si>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</si>
  <si>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</si>
  <si>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</si>
  <si>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</si>
  <si>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</si>
  <si>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</si>
  <si>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</si>
  <si>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</si>
  <si>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</si>
  <si>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</si>
  <si>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</si>
  <si>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</si>
  <si>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</si>
  <si>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</si>
  <si>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</si>
  <si>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</si>
  <si>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</si>
  <si>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</si>
  <si>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</si>
  <si>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</si>
  <si>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</si>
  <si>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</si>
  <si>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</si>
  <si>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</si>
  <si>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</si>
  <si>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</si>
  <si>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</si>
  <si>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</si>
  <si>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</si>
  <si>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</si>
  <si>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</si>
  <si>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</si>
  <si>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</si>
  <si>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</si>
  <si>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</si>
  <si>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</si>
  <si>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</si>
  <si>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</si>
  <si>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</si>
  <si>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</si>
  <si>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</si>
  <si>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</si>
  <si>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</si>
  <si>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</si>
  <si>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</si>
  <si>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</si>
  <si>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</si>
  <si>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</si>
  <si>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</si>
  <si>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</si>
  <si>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</si>
  <si>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</si>
  <si>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</si>
  <si>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</si>
  <si>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</si>
  <si>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</si>
  <si>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</si>
  <si>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</si>
  <si>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</si>
  <si>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</si>
  <si>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</si>
  <si>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</si>
  <si>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</si>
  <si>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</si>
  <si>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</si>
  <si>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</si>
  <si>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</si>
  <si>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</si>
  <si>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</si>
  <si>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</si>
  <si>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</si>
  <si>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</si>
  <si>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</si>
  <si>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</si>
  <si>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</si>
  <si>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</si>
  <si>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</si>
  <si>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</si>
  <si>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</si>
  <si>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</si>
  <si>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</si>
  <si>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</si>
  <si>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</si>
  <si>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</si>
  <si>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</si>
  <si>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</si>
  <si>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</si>
  <si>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</si>
  <si>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</si>
  <si>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</si>
  <si>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</si>
  <si>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</si>
  <si>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</si>
  <si>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</si>
  <si>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</si>
  <si>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</si>
  <si>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</si>
  <si>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</si>
  <si>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</si>
  <si>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</si>
  <si>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</si>
  <si>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</si>
  <si>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</si>
  <si>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</si>
  <si>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</si>
  <si>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</si>
  <si>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</si>
  <si>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</si>
  <si>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</si>
  <si>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</si>
  <si>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</si>
  <si>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</si>
  <si>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</si>
  <si>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</si>
  <si>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</si>
  <si>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</si>
  <si>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</si>
  <si>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</si>
  <si>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</si>
  <si>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</si>
  <si>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</si>
  <si>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</si>
  <si>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</si>
  <si>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</si>
  <si>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</si>
  <si>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</si>
  <si>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</si>
  <si>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</si>
  <si>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</si>
  <si>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</si>
  <si>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</si>
  <si>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</si>
  <si>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</si>
  <si>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</si>
  <si>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</si>
  <si>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</si>
  <si>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</si>
  <si>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</si>
  <si>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</si>
  <si>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</si>
  <si>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</si>
  <si>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</si>
  <si>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</si>
  <si>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</si>
  <si>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</si>
  <si>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</si>
  <si>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</si>
  <si>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</si>
  <si>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</si>
  <si>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</si>
  <si>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</si>
  <si>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</si>
  <si>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</si>
  <si>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</si>
  <si>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</si>
  <si>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</si>
  <si>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</si>
  <si>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</si>
  <si>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</si>
  <si>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</si>
  <si>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</si>
  <si>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</si>
  <si>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</si>
  <si>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</si>
  <si>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</si>
  <si>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</si>
  <si>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</si>
  <si>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</si>
  <si>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</si>
  <si>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</si>
  <si>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</si>
  <si>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</si>
  <si>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</si>
  <si>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</si>
  <si>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</si>
  <si>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</si>
  <si>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</si>
  <si>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</si>
  <si>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</si>
  <si>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</si>
  <si>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</si>
  <si>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</si>
  <si>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</si>
  <si>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</si>
  <si>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</si>
  <si>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</si>
  <si>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</si>
  <si>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</si>
  <si>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</si>
  <si>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</si>
  <si>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</si>
  <si>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</si>
  <si>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</si>
  <si>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</si>
  <si>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</si>
  <si>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</si>
  <si>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</si>
  <si>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</si>
  <si>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</si>
  <si>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</si>
  <si>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</si>
  <si>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</si>
  <si>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</si>
  <si>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</si>
  <si>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</si>
  <si>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</si>
  <si>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</si>
  <si>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</si>
  <si>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</si>
  <si>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</si>
  <si>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</si>
  <si>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</si>
  <si>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</si>
  <si>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</si>
  <si>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</si>
  <si>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</si>
  <si>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</si>
  <si>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</si>
  <si>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</si>
  <si>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</si>
  <si>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</si>
  <si>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</si>
  <si>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</si>
  <si>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</si>
  <si>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</si>
  <si>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</si>
  <si>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</si>
  <si>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</si>
  <si>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</si>
  <si>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</si>
  <si>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</si>
  <si>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</si>
  <si>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</si>
  <si>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</si>
  <si>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</si>
  <si>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</si>
  <si>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</si>
  <si>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</si>
  <si>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</si>
  <si>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</si>
  <si>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</si>
  <si>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</si>
  <si>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</si>
  <si>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</si>
  <si>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</si>
  <si>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</si>
  <si>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</si>
  <si>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</si>
  <si>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</si>
  <si>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</si>
  <si>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</si>
  <si>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</si>
  <si>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</si>
  <si>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</si>
  <si>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</si>
  <si>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</si>
  <si>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</si>
  <si>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</si>
  <si>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</si>
  <si>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</si>
  <si>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</si>
  <si>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</si>
  <si>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</si>
  <si>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</si>
  <si>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</si>
  <si>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</si>
  <si>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</si>
  <si>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</si>
  <si>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</si>
  <si>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</si>
  <si>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</si>
  <si>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</si>
  <si>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</si>
  <si>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</si>
  <si>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</si>
  <si>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</si>
  <si>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</si>
  <si>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</si>
  <si>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</si>
  <si>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</si>
  <si>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</si>
  <si>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</si>
  <si>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</si>
  <si>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</si>
  <si>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</si>
  <si>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</si>
  <si>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</si>
  <si>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</si>
  <si>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</si>
  <si>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</si>
  <si>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</si>
  <si>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</si>
  <si>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</si>
  <si>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</si>
  <si>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</si>
  <si>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</si>
  <si>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</si>
  <si>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</si>
  <si>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</si>
  <si>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</si>
  <si>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</si>
  <si>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</si>
  <si>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</si>
  <si>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</si>
  <si>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</si>
  <si>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</si>
  <si>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</si>
  <si>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</si>
  <si>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</si>
  <si>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</si>
  <si>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</si>
  <si>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</si>
  <si>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</si>
  <si>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</si>
  <si>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</si>
  <si>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</si>
  <si>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</si>
  <si>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</si>
  <si>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</si>
  <si>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</si>
  <si>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</si>
  <si>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</si>
  <si>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</si>
  <si>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</si>
  <si>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</si>
  <si>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</si>
  <si>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</si>
  <si>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</si>
  <si>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</si>
  <si>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</si>
  <si>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</si>
  <si>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</si>
  <si>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</si>
  <si>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</si>
  <si>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</si>
  <si>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</si>
  <si>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</si>
  <si>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</si>
  <si>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</si>
  <si>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</si>
  <si>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</si>
  <si>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</si>
  <si>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</si>
  <si>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</si>
  <si>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</si>
  <si>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</si>
  <si>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</si>
  <si>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</si>
  <si>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</si>
  <si>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</si>
  <si>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</si>
  <si>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</si>
  <si>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</si>
  <si>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</si>
  <si>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</si>
  <si>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</si>
  <si>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</si>
  <si>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</si>
  <si>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</si>
  <si>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</si>
  <si>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</si>
  <si>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</si>
  <si>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</si>
  <si>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</si>
  <si>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</si>
  <si>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</si>
  <si>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</si>
  <si>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</si>
  <si>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</si>
  <si>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</si>
  <si>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</si>
  <si>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</si>
  <si>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</si>
  <si>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</si>
  <si>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</si>
  <si>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</si>
  <si>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</si>
  <si>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</si>
  <si>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</si>
  <si>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</si>
  <si>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</si>
  <si>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</si>
  <si>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</si>
  <si>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</si>
  <si>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</si>
  <si>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</si>
  <si>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</si>
  <si>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</si>
  <si>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</si>
  <si>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</si>
  <si>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</si>
  <si>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</si>
  <si>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</si>
  <si>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</si>
  <si>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</si>
  <si>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</si>
  <si>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</si>
  <si>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</si>
  <si>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</si>
  <si>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</si>
  <si>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</si>
  <si>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</si>
  <si>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</si>
  <si>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</si>
  <si>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</si>
  <si>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</si>
  <si>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</si>
  <si>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</si>
  <si>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</si>
  <si>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</si>
  <si>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</si>
  <si>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</si>
  <si>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</si>
  <si>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</si>
  <si>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</si>
  <si>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</si>
  <si>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</si>
  <si>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</si>
  <si>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</si>
  <si>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</si>
  <si>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</si>
  <si>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</si>
  <si>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</si>
  <si>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</si>
  <si>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</si>
  <si>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</si>
  <si>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</si>
  <si>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</si>
  <si>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</si>
  <si>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</si>
  <si>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</si>
  <si>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</si>
  <si>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</si>
  <si>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</si>
  <si>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</si>
  <si>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</si>
  <si>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</si>
  <si>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</si>
  <si>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</si>
  <si>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</si>
  <si>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</si>
  <si>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</si>
  <si>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</si>
  <si>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</si>
  <si>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</si>
  <si>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</si>
  <si>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</si>
  <si>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</si>
  <si>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</si>
  <si>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</si>
  <si>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</si>
  <si>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</si>
  <si>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</si>
  <si>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</si>
  <si>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</si>
  <si>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</si>
  <si>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</si>
  <si>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</si>
  <si>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</si>
  <si>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</si>
  <si>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</si>
  <si>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</si>
  <si>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</si>
  <si>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</si>
  <si>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</si>
  <si>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</si>
  <si>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</si>
  <si>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</si>
  <si>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</si>
  <si>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</si>
  <si>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</si>
  <si>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</si>
  <si>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</si>
  <si>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</si>
  <si>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</si>
  <si>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</si>
  <si>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</si>
  <si>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</si>
  <si>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</si>
  <si>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</si>
  <si>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</si>
  <si>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</si>
  <si>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</si>
  <si>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</si>
  <si>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</si>
  <si>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</si>
  <si>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</si>
  <si>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</si>
  <si>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</si>
  <si>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</si>
  <si>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</si>
  <si>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</si>
  <si>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</si>
  <si>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</si>
  <si>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</si>
  <si>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</si>
  <si>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</si>
  <si>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</si>
  <si>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</si>
  <si>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</si>
  <si>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</si>
  <si>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</si>
  <si>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</si>
  <si>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</si>
  <si>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</si>
  <si>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</si>
  <si>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</si>
  <si>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</si>
  <si>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</si>
  <si>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</si>
  <si>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</si>
  <si>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</si>
  <si>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</si>
  <si>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</si>
  <si>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</si>
  <si>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</si>
  <si>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</si>
  <si>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</si>
  <si>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</si>
  <si>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</si>
  <si>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</si>
  <si>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</si>
  <si>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</si>
  <si>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</si>
  <si>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</si>
  <si>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</si>
  <si>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</si>
  <si>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</si>
  <si>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</si>
  <si>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</si>
  <si>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</si>
  <si>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</si>
  <si>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</si>
  <si>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</si>
  <si>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</si>
  <si>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</si>
  <si>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</si>
  <si>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</si>
  <si>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</si>
  <si>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</si>
  <si>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</si>
  <si>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</si>
  <si>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</si>
  <si>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</si>
  <si>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</si>
  <si>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</si>
  <si>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</si>
  <si>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</si>
  <si>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</si>
  <si>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</si>
  <si>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</si>
  <si>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</si>
  <si>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</si>
  <si>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</si>
  <si>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</si>
  <si>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</si>
  <si>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</si>
  <si>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</si>
  <si>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</si>
  <si>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</si>
  <si>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</si>
  <si>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</si>
  <si>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</si>
  <si>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</si>
  <si>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</si>
  <si>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</si>
  <si>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</si>
  <si>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</si>
  <si>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</si>
  <si>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</si>
  <si>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</si>
  <si>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</si>
  <si>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</si>
  <si>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</si>
  <si>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</si>
  <si>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</si>
  <si>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</si>
  <si>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</si>
  <si>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</si>
  <si>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</si>
  <si>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</si>
  <si>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</si>
  <si>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</si>
  <si>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</si>
  <si>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</si>
  <si>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</si>
  <si>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</si>
  <si>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</si>
  <si>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</si>
  <si>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</si>
  <si>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</si>
  <si>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</si>
  <si>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</si>
  <si>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</si>
  <si>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</si>
  <si>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</si>
  <si>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</si>
  <si>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</si>
  <si>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</si>
  <si>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</si>
  <si>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</si>
  <si>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</si>
  <si>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</si>
  <si>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</si>
  <si>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</si>
  <si>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</si>
  <si>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</si>
  <si>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</si>
  <si>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</si>
  <si>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</si>
  <si>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</si>
  <si>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</si>
  <si>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</si>
  <si>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</si>
  <si>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</si>
  <si>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</si>
  <si>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</si>
  <si>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</si>
  <si>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</si>
  <si>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</si>
  <si>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</si>
  <si>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</si>
  <si>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</si>
  <si>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</si>
  <si>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</si>
  <si>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</si>
  <si>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</si>
  <si>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</si>
  <si>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</si>
  <si>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</si>
  <si>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</si>
  <si>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</si>
  <si>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</si>
  <si>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</si>
  <si>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</si>
  <si>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</si>
  <si>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</si>
  <si>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</si>
  <si>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</si>
  <si>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</si>
  <si>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</si>
  <si>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</si>
  <si>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</si>
  <si>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</si>
  <si>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</si>
  <si>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</si>
  <si>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</si>
  <si>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</si>
  <si>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</si>
  <si>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</si>
  <si>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</si>
  <si>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</si>
  <si>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</si>
  <si>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</si>
  <si>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</si>
  <si>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</si>
  <si>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</si>
  <si>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</si>
  <si>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</si>
  <si>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</si>
  <si>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</si>
  <si>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</si>
  <si>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</si>
  <si>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</si>
  <si>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</si>
  <si>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</si>
  <si>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</si>
  <si>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</si>
  <si>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</si>
  <si>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</si>
  <si>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</si>
  <si>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</si>
  <si>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</si>
  <si>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</si>
  <si>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</si>
  <si>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</si>
  <si>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</si>
  <si>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</si>
  <si>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</si>
  <si>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</si>
  <si>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</si>
  <si>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</si>
  <si>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</si>
  <si>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</si>
  <si>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</si>
  <si>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</si>
  <si>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</si>
  <si>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</si>
  <si>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</si>
  <si>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</si>
  <si>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</si>
  <si>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</si>
  <si>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</si>
  <si>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</si>
  <si>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</si>
  <si>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</si>
  <si>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</si>
  <si>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</si>
  <si>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</si>
  <si>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</si>
  <si>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</si>
  <si>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</si>
  <si>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</si>
  <si>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</si>
  <si>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</si>
  <si>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</si>
  <si>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</si>
  <si>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</si>
  <si>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</si>
  <si>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</si>
  <si>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</si>
  <si>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</si>
  <si>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</si>
  <si>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</si>
  <si>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</si>
  <si>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</si>
  <si>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</si>
  <si>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</si>
  <si>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</si>
  <si>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</si>
  <si>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</si>
  <si>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</si>
  <si>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</si>
  <si>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</si>
  <si>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</si>
  <si>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</si>
  <si>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</si>
  <si>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</si>
  <si>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</si>
  <si>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</si>
  <si>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</si>
  <si>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</si>
  <si>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</si>
  <si>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</si>
  <si>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</si>
  <si>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</si>
  <si>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</si>
  <si>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</si>
  <si>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</si>
  <si>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</si>
  <si>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</si>
  <si>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</si>
  <si>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</si>
  <si>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</si>
  <si>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</si>
  <si>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</si>
  <si>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</si>
  <si>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</si>
  <si>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</si>
  <si>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</si>
  <si>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</si>
  <si>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</si>
  <si>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</si>
  <si>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</si>
  <si>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</si>
  <si>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</si>
  <si>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</si>
  <si>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</si>
  <si>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</si>
  <si>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</si>
  <si>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</si>
  <si>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</si>
  <si>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</si>
  <si>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</si>
  <si>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</si>
  <si>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</si>
  <si>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</si>
  <si>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</si>
  <si>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</si>
  <si>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</si>
  <si>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</si>
  <si>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</si>
  <si>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</si>
  <si>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</si>
  <si>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</si>
  <si>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</si>
  <si>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</si>
  <si>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</si>
  <si>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</si>
  <si>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</si>
  <si>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</si>
  <si>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</si>
  <si>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</si>
  <si>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</si>
  <si>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</si>
  <si>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</si>
  <si>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</si>
  <si>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</si>
  <si>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</si>
  <si>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</si>
  <si>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</si>
  <si>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</si>
  <si>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</si>
  <si>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</si>
  <si>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</si>
  <si>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</si>
  <si>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</si>
  <si>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</si>
  <si>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</si>
  <si>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</si>
  <si>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</si>
  <si>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</si>
  <si>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</si>
  <si>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</si>
  <si>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</si>
  <si>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</si>
  <si>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</si>
  <si>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</si>
  <si>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</si>
  <si>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</si>
  <si>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</si>
  <si>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</si>
  <si>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</si>
  <si>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</si>
  <si>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</si>
  <si>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</si>
  <si>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</si>
  <si>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</si>
  <si>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</si>
  <si>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</si>
  <si>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</si>
  <si>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</si>
  <si>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</si>
  <si>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</si>
  <si>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</si>
  <si>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</si>
  <si>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</si>
  <si>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</si>
  <si>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</si>
  <si>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</si>
  <si>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</si>
  <si>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</si>
  <si>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</si>
  <si>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</si>
  <si>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</si>
  <si>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</si>
  <si>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</si>
  <si>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</si>
  <si>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</si>
  <si>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</si>
  <si>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</si>
  <si>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</si>
  <si>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</si>
  <si>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</si>
  <si>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</si>
  <si>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</si>
  <si>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</si>
  <si>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</si>
  <si>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</si>
  <si>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</si>
  <si>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</si>
  <si>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</si>
  <si>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</si>
  <si>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</si>
  <si>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</si>
  <si>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</si>
  <si>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</si>
  <si>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</si>
  <si>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</si>
  <si>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</si>
  <si>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</si>
  <si>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</si>
  <si>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</si>
  <si>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</si>
  <si>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</si>
  <si>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</si>
  <si>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</si>
  <si>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</si>
  <si>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</si>
  <si>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</si>
  <si>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</si>
  <si>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</si>
  <si>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</si>
  <si>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</si>
  <si>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</si>
  <si>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</si>
  <si>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</si>
  <si>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</si>
  <si>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</si>
  <si>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</si>
  <si>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</si>
  <si>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</si>
  <si>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</si>
  <si>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</si>
  <si>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</si>
  <si>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</si>
  <si>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</si>
  <si>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</si>
  <si>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</si>
  <si>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</si>
  <si>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</si>
  <si>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</si>
  <si>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</si>
  <si>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</si>
  <si>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</si>
  <si>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</si>
  <si>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</si>
  <si>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</si>
  <si>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</si>
  <si>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</si>
  <si>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</si>
  <si>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</si>
  <si>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</si>
  <si>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</si>
  <si>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</si>
  <si>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</si>
  <si>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</si>
  <si>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</si>
  <si>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</si>
  <si>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</si>
  <si>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</si>
  <si>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</si>
  <si>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</si>
  <si>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</si>
  <si>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</si>
  <si>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</si>
  <si>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</si>
  <si>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</si>
  <si>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</si>
  <si>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</si>
  <si>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</si>
  <si>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</si>
  <si>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</si>
  <si>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</si>
  <si>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</si>
  <si>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</si>
  <si>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</si>
  <si>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</si>
  <si>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</si>
  <si>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</si>
  <si>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</si>
  <si>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</si>
  <si>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</si>
  <si>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</si>
  <si>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</si>
  <si>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</si>
  <si>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</si>
  <si>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</si>
  <si>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</si>
  <si>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</si>
  <si>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</si>
  <si>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</si>
  <si>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</si>
  <si>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</si>
  <si>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</si>
  <si>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</si>
  <si>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</si>
  <si>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</si>
  <si>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</si>
  <si>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</si>
  <si>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</si>
  <si>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</si>
  <si>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</si>
  <si>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</si>
  <si>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</si>
  <si>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</si>
  <si>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</si>
  <si>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</si>
  <si>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</si>
  <si>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</si>
  <si>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</si>
  <si>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</si>
  <si>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</si>
  <si>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</si>
  <si>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</si>
  <si>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</si>
  <si>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</si>
  <si>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</si>
  <si>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</si>
  <si>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</si>
  <si>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</si>
  <si>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</si>
  <si>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</si>
  <si>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</si>
  <si>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</si>
  <si>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</si>
  <si>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</si>
  <si>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</si>
  <si>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</si>
  <si>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</si>
  <si>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</si>
  <si>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</si>
  <si>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</si>
  <si>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</si>
  <si>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</si>
  <si>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</si>
  <si>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</si>
  <si>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</si>
  <si>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</si>
  <si>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</si>
  <si>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</si>
  <si>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</si>
  <si>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</si>
  <si>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</si>
  <si>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</si>
  <si>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</si>
  <si>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</si>
  <si>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</si>
  <si>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</si>
  <si>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</si>
  <si>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</si>
  <si>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</si>
  <si>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</si>
  <si>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</si>
  <si>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</si>
  <si>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</si>
  <si>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</si>
  <si>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</si>
  <si>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</si>
  <si>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</si>
  <si>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</si>
  <si>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</si>
  <si>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</si>
  <si>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</si>
  <si>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</si>
  <si>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</si>
  <si>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</si>
  <si>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</si>
  <si>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</si>
  <si>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</si>
  <si>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</si>
  <si>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</si>
  <si>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</si>
  <si>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</si>
  <si>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</si>
  <si>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</si>
  <si>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</si>
  <si>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</si>
  <si>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</si>
  <si>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</si>
  <si>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</si>
  <si>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</si>
  <si>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</si>
  <si>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</si>
  <si>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</si>
  <si>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</si>
  <si>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</si>
  <si>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</si>
  <si>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</si>
  <si>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</si>
  <si>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</si>
  <si>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</si>
  <si>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</si>
  <si>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</si>
  <si>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</si>
  <si>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</si>
  <si>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</si>
  <si>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</si>
  <si>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</si>
  <si>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</si>
  <si>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</si>
  <si>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</si>
  <si>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</si>
  <si>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</si>
  <si>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</si>
  <si>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</si>
  <si>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</si>
  <si>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</si>
  <si>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</si>
  <si>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</si>
  <si>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</si>
  <si>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</si>
  <si>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</si>
  <si>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</si>
  <si>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</si>
  <si>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</si>
  <si>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</si>
  <si>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</si>
  <si>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</si>
  <si>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</si>
  <si>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</si>
  <si>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</si>
  <si>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</si>
  <si>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</si>
  <si>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</si>
  <si>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</si>
  <si>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</si>
  <si>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</si>
  <si>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</si>
  <si>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</si>
  <si>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</si>
  <si>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</si>
  <si>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</si>
  <si>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</si>
  <si>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</si>
  <si>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</si>
  <si>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</si>
  <si>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</si>
  <si>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</si>
  <si>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</si>
  <si>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</si>
  <si>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</si>
  <si>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</si>
  <si>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</si>
  <si>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</si>
  <si>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</si>
  <si>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</si>
  <si>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</si>
  <si>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</si>
  <si>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</si>
  <si>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</si>
  <si>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</si>
  <si>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</si>
  <si>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</si>
  <si>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</si>
  <si>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</si>
  <si>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</si>
  <si>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</si>
  <si>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</si>
  <si>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</si>
  <si>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</si>
  <si>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</si>
  <si>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</si>
  <si>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</si>
  <si>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</si>
  <si>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</si>
  <si>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</si>
  <si>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</si>
  <si>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</si>
  <si>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</si>
  <si>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</si>
  <si>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</si>
  <si>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</si>
  <si>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</si>
  <si>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</si>
  <si>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</si>
  <si>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</si>
  <si>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</si>
  <si>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</si>
  <si>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</si>
  <si>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</si>
  <si>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</si>
  <si>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</si>
  <si>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</si>
  <si>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</si>
  <si>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</si>
  <si>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</si>
  <si>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</si>
  <si>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</si>
  <si>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</si>
  <si>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</si>
  <si>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</si>
  <si>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</si>
  <si>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</si>
  <si>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</si>
  <si>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</si>
  <si>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</si>
  <si>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</si>
  <si>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</si>
  <si>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</si>
  <si>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</si>
  <si>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</si>
  <si>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</si>
  <si>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</si>
  <si>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</si>
  <si>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</si>
  <si>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</si>
  <si>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</si>
  <si>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</si>
  <si>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</si>
  <si>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</si>
  <si>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</si>
  <si>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</si>
  <si>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</si>
  <si>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</si>
  <si>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</si>
  <si>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</si>
  <si>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</si>
  <si>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</si>
  <si>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</si>
  <si>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</si>
  <si>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</si>
  <si>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</si>
  <si>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</si>
  <si>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</si>
  <si>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</si>
  <si>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</si>
  <si>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</si>
  <si>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</si>
  <si>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</si>
  <si>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</si>
  <si>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</si>
  <si>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</si>
  <si>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</si>
  <si>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</si>
  <si>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</si>
  <si>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</si>
  <si>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</si>
  <si>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</si>
  <si>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</si>
  <si>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</si>
  <si>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</si>
  <si>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</si>
  <si>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</si>
  <si>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</si>
  <si>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</si>
  <si>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</si>
  <si>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</si>
  <si>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</si>
  <si>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</si>
  <si>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</si>
  <si>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</si>
  <si>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</si>
  <si>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</si>
  <si>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</si>
  <si>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</si>
  <si>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</si>
  <si>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</si>
  <si>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</si>
  <si>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</si>
  <si>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</si>
  <si>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</si>
  <si>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</si>
  <si>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</si>
  <si>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</si>
  <si>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</si>
  <si>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</si>
  <si>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</si>
  <si>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</si>
  <si>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</si>
  <si>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</si>
  <si>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</si>
  <si>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</si>
  <si>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</si>
  <si>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</si>
  <si>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</si>
  <si>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</si>
  <si>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</si>
  <si>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</si>
  <si>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</si>
  <si>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</si>
  <si>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</si>
  <si>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</si>
  <si>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</si>
  <si>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</si>
  <si>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</si>
  <si>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</si>
  <si>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</si>
  <si>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</si>
  <si>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</si>
  <si>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</si>
  <si>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</si>
  <si>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</si>
  <si>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</si>
  <si>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</si>
  <si>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</si>
  <si>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</si>
  <si>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</si>
  <si>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</si>
  <si>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</si>
  <si>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</si>
  <si>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</si>
  <si>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</si>
  <si>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</si>
  <si>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</si>
  <si>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</si>
  <si>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</si>
  <si>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</si>
  <si>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</si>
  <si>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</si>
  <si>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</si>
  <si>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</si>
  <si>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</si>
  <si>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</si>
  <si>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</si>
  <si>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</si>
  <si>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</si>
  <si>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</si>
  <si>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</si>
  <si>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</si>
  <si>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</si>
  <si>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</si>
  <si>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</si>
  <si>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</si>
  <si>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</si>
  <si>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</si>
  <si>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</si>
  <si>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</si>
  <si>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</si>
  <si>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</si>
  <si>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</si>
  <si>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</si>
  <si>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</si>
  <si>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</si>
  <si>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</si>
  <si>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</si>
  <si>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</si>
  <si>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</si>
  <si>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</si>
  <si>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</si>
  <si>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</si>
  <si>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</si>
  <si>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</si>
  <si>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</si>
  <si>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</si>
  <si>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</si>
  <si>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</si>
  <si>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</si>
  <si>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</si>
  <si>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</si>
  <si>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</si>
  <si>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</si>
  <si>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</si>
  <si>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</si>
  <si>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</si>
  <si>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</si>
  <si>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</si>
  <si>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</si>
  <si>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</si>
  <si>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</si>
  <si>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</si>
  <si>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</si>
  <si>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</si>
  <si>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</si>
  <si>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</si>
  <si>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</si>
  <si>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</si>
  <si>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</si>
  <si>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</si>
  <si>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</si>
  <si>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</si>
  <si>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</si>
  <si>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</si>
  <si>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</si>
  <si>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</si>
  <si>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</si>
  <si>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</si>
  <si>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</si>
  <si>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</si>
  <si>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</si>
  <si>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</si>
  <si>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</si>
  <si>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</si>
  <si>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</si>
  <si>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</si>
  <si>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</si>
  <si>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</si>
  <si>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</si>
  <si>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</si>
  <si>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</si>
  <si>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</si>
  <si>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</si>
  <si>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</si>
  <si>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</si>
  <si>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</si>
  <si>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</si>
  <si>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</si>
  <si>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</si>
  <si>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</si>
  <si>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</si>
  <si>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</si>
  <si>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</si>
  <si>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</si>
  <si>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</si>
  <si>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</si>
  <si>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</si>
  <si>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</si>
  <si>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</si>
  <si>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</si>
  <si>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</si>
  <si>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</si>
  <si>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</si>
  <si>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</si>
  <si>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</si>
  <si>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</si>
  <si>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</si>
  <si>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</si>
  <si>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</si>
  <si>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</si>
  <si>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</si>
  <si>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</si>
  <si>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</si>
  <si>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</si>
  <si>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</si>
  <si>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</si>
  <si>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</si>
  <si>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</si>
  <si>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</si>
  <si>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</si>
  <si>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</si>
  <si>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</si>
  <si>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</si>
  <si>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</si>
  <si>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</si>
  <si>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</si>
  <si>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</si>
  <si>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</si>
  <si>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</si>
  <si>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</si>
  <si>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</si>
  <si>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</si>
  <si>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</si>
  <si>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</si>
  <si>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</si>
  <si>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</si>
  <si>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</si>
  <si>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</si>
  <si>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</si>
  <si>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</si>
  <si>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</si>
  <si>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</si>
  <si>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</si>
  <si>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</si>
  <si>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</si>
  <si>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</si>
  <si>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</si>
  <si>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</si>
  <si>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</si>
  <si>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</si>
  <si>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</si>
  <si>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</si>
  <si>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</si>
  <si>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</si>
  <si>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</si>
  <si>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</si>
  <si>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</si>
  <si>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</si>
  <si>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</si>
  <si>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</si>
  <si>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</si>
  <si>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</si>
  <si>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</si>
  <si>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</si>
  <si>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</si>
  <si>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</si>
  <si>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</si>
  <si>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</si>
  <si>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</si>
  <si>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</si>
  <si>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</si>
  <si>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</si>
  <si>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</si>
  <si>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</si>
  <si>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</si>
  <si>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</si>
  <si>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</si>
  <si>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</si>
  <si>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</si>
  <si>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</si>
  <si>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</si>
  <si>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</si>
  <si>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</si>
  <si>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</si>
  <si>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</si>
  <si>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</si>
  <si>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</si>
  <si>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</si>
  <si>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</si>
  <si>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</si>
  <si>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</si>
  <si>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</si>
  <si>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</si>
  <si>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</si>
  <si>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</si>
  <si>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</si>
  <si>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</si>
  <si>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</si>
  <si>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</si>
  <si>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</si>
  <si>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</si>
  <si>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</si>
  <si>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</si>
  <si>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</si>
  <si>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</si>
  <si>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</si>
  <si>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</si>
  <si>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</si>
  <si>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</si>
  <si>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</si>
  <si>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</si>
  <si>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</si>
  <si>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</si>
  <si>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</si>
  <si>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</si>
  <si>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</si>
  <si>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</si>
  <si>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</si>
  <si>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</si>
  <si>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</si>
  <si>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</si>
  <si>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</si>
  <si>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</si>
  <si>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</si>
  <si>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</si>
  <si>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</si>
  <si>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</si>
  <si>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</si>
  <si>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</si>
  <si>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</si>
  <si>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</si>
  <si>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</si>
  <si>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</si>
  <si>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</si>
  <si>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</si>
  <si>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</si>
  <si>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</si>
  <si>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</si>
  <si>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</si>
  <si>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</si>
  <si>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</si>
  <si>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</si>
  <si>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</si>
  <si>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</si>
  <si>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</si>
  <si>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</si>
  <si>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</si>
  <si>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</si>
  <si>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</si>
  <si>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</si>
  <si>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</si>
  <si>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</si>
  <si>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</si>
  <si>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</si>
  <si>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</si>
  <si>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</si>
  <si>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</si>
  <si>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</si>
  <si>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</si>
  <si>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</si>
  <si>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</si>
  <si>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</si>
  <si>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</si>
  <si>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</si>
  <si>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</si>
  <si>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</si>
  <si>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</si>
  <si>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</si>
  <si>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</si>
  <si>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</si>
  <si>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</si>
  <si>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</si>
  <si>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</si>
  <si>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</si>
  <si>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</si>
  <si>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</si>
  <si>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</si>
  <si>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</si>
  <si>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</si>
  <si>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</si>
  <si>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</si>
  <si>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</si>
  <si>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</si>
  <si>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</si>
  <si>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</si>
  <si>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</si>
  <si>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</si>
  <si>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</si>
  <si>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</si>
  <si>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</si>
  <si>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</si>
  <si>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</si>
  <si>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</si>
  <si>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</si>
  <si>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</si>
  <si>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</si>
  <si>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</si>
  <si>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</si>
  <si>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</si>
  <si>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</si>
  <si>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</si>
  <si>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</si>
  <si>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</si>
  <si>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</si>
  <si>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</si>
  <si>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</si>
  <si>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</si>
  <si>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</si>
  <si>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</si>
  <si>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</si>
  <si>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</si>
  <si>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</si>
  <si>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</si>
  <si>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</si>
  <si>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</si>
  <si>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</si>
  <si>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</si>
  <si>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</si>
  <si>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</si>
  <si>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</si>
  <si>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</si>
  <si>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</si>
  <si>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</si>
  <si>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</si>
  <si>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</si>
  <si>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</si>
  <si>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</si>
  <si>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</si>
  <si>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</si>
  <si>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</si>
  <si>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</si>
  <si>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</si>
  <si>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</si>
  <si>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</si>
  <si>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</si>
  <si>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</si>
  <si>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</si>
  <si>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</si>
  <si>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</si>
  <si>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</si>
  <si>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</si>
  <si>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</si>
  <si>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</si>
  <si>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</si>
  <si>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</si>
  <si>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</si>
  <si>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</si>
  <si>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</si>
  <si>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</si>
  <si>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</si>
  <si>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</si>
  <si>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</si>
  <si>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</si>
  <si>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</si>
  <si>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</si>
  <si>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</si>
  <si>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</si>
  <si>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</si>
  <si>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</si>
  <si>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</si>
  <si>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</si>
  <si>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</si>
  <si>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</si>
  <si>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</si>
  <si>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</si>
  <si>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</si>
  <si>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</si>
  <si>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</si>
  <si>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</si>
  <si>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</si>
  <si>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</si>
  <si>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</si>
  <si>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</si>
  <si>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</si>
  <si>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</si>
  <si>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</si>
  <si>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</si>
  <si>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</si>
  <si>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</si>
  <si>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</si>
  <si>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</si>
  <si>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</si>
  <si>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</si>
  <si>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</si>
  <si>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</si>
  <si>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</si>
  <si>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</si>
  <si>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</si>
  <si>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</si>
  <si>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</si>
  <si>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</si>
  <si>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</si>
  <si>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</si>
  <si>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</si>
  <si>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</si>
  <si>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</si>
  <si>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</si>
  <si>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</si>
  <si>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</si>
  <si>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</si>
  <si>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</si>
  <si>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</si>
  <si>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</si>
  <si>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</si>
  <si>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</si>
  <si>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</si>
  <si>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</si>
  <si>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</si>
  <si>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</si>
  <si>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</si>
  <si>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</si>
  <si>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</si>
  <si>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</si>
  <si>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</si>
  <si>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</si>
  <si>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</si>
  <si>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</si>
  <si>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</si>
  <si>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</si>
  <si>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</si>
  <si>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</si>
  <si>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</si>
  <si>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</si>
  <si>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</si>
  <si>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</si>
  <si>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</si>
  <si>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</si>
  <si>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</si>
  <si>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</si>
  <si>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</si>
  <si>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</si>
  <si>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</si>
  <si>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</si>
  <si>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</si>
  <si>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</si>
  <si>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</si>
  <si>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</si>
  <si>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</si>
  <si>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</si>
  <si>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</si>
  <si>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</si>
  <si>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</si>
  <si>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</si>
  <si>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</si>
  <si>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</si>
  <si>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</si>
  <si>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</si>
  <si>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</si>
  <si>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</si>
  <si>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</si>
  <si>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</si>
  <si>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</si>
  <si>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</si>
  <si>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</si>
  <si>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</si>
  <si>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</si>
  <si>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</si>
  <si>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</si>
  <si>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</si>
  <si>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</si>
  <si>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</si>
  <si>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</si>
  <si>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</si>
  <si>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</si>
  <si>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</si>
  <si>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</si>
  <si>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</si>
  <si>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</si>
  <si>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</si>
  <si>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</si>
  <si>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</si>
  <si>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</si>
  <si>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</si>
  <si>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</si>
  <si>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</si>
  <si>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</si>
  <si>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</si>
  <si>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</si>
  <si>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</si>
  <si>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</si>
  <si>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</si>
  <si>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</si>
  <si>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</si>
  <si>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</si>
  <si>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</si>
  <si>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</si>
  <si>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</si>
  <si>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</si>
  <si>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</si>
  <si>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</si>
  <si>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</si>
  <si>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</si>
  <si>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</si>
  <si>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</si>
  <si>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</si>
  <si>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</si>
  <si>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</si>
  <si>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</si>
  <si>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</si>
  <si>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</si>
  <si>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</si>
  <si>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</si>
  <si>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</si>
  <si>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</si>
  <si>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</si>
  <si>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</si>
  <si>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</si>
  <si>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</si>
  <si>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</si>
  <si>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</si>
  <si>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</si>
  <si>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</si>
  <si>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</si>
  <si>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</si>
  <si>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</si>
  <si>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</si>
  <si>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</si>
  <si>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</si>
  <si>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</si>
  <si>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</si>
  <si>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</si>
  <si>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</si>
  <si>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</si>
  <si>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</si>
  <si>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</si>
  <si>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</si>
  <si>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</si>
  <si>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</si>
  <si>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</si>
  <si>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</si>
  <si>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</si>
  <si>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</si>
  <si>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</si>
  <si>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</si>
  <si>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</si>
  <si>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</si>
  <si>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</si>
  <si>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</si>
  <si>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</si>
  <si>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</si>
  <si>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</si>
  <si>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</si>
  <si>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</si>
  <si>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</si>
  <si>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</si>
  <si>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</si>
  <si>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</si>
  <si>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</si>
  <si>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</si>
  <si>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</si>
  <si>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</si>
  <si>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</si>
  <si>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</si>
  <si>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</si>
  <si>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</si>
  <si>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</si>
  <si>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</si>
  <si>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</si>
  <si>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</si>
  <si>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</si>
  <si>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</si>
  <si>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</si>
  <si>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</si>
  <si>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</si>
  <si>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</si>
  <si>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</si>
  <si>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</si>
  <si>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</si>
  <si>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</si>
  <si>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</si>
  <si>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</si>
  <si>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</si>
  <si>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</si>
  <si>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</si>
  <si>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</si>
  <si>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</si>
  <si>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</si>
  <si>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</si>
  <si>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</si>
  <si>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</si>
  <si>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</si>
  <si>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</si>
  <si>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</si>
  <si>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</si>
  <si>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</si>
  <si>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</si>
  <si>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</si>
  <si>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</si>
  <si>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</si>
  <si>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</si>
  <si>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</si>
  <si>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</si>
  <si>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</si>
  <si>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</si>
  <si>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</si>
  <si>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</si>
  <si>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</si>
  <si>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</si>
  <si>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</si>
  <si>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</si>
  <si>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</si>
  <si>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</si>
  <si>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</si>
  <si>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</si>
  <si>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</si>
  <si>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</si>
  <si>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</si>
  <si>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</si>
  <si>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</si>
  <si>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</si>
  <si>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</si>
  <si>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</si>
  <si>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</si>
  <si>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</si>
  <si>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</si>
  <si>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</si>
  <si>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</si>
  <si>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</si>
  <si>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</si>
  <si>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</si>
  <si>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</si>
  <si>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</si>
  <si>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</si>
  <si>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</si>
  <si>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</si>
  <si>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</si>
  <si>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</si>
  <si>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</si>
  <si>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</si>
  <si>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</si>
  <si>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</si>
  <si>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</si>
  <si>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</si>
  <si>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</si>
  <si>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</si>
  <si>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</si>
  <si>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</si>
  <si>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</si>
  <si>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</si>
  <si>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</si>
  <si>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</si>
  <si>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</si>
  <si>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</si>
  <si>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</si>
  <si>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</si>
  <si>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</si>
  <si>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</si>
  <si>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</si>
  <si>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</si>
  <si>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</si>
  <si>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</si>
  <si>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</si>
  <si>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</si>
  <si>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</si>
  <si>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</si>
  <si>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</si>
  <si>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</si>
  <si>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</si>
  <si>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</si>
  <si>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</si>
  <si>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</si>
  <si>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</si>
  <si>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</si>
  <si>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</si>
  <si>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</si>
  <si>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</si>
  <si>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</si>
  <si>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</si>
  <si>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</si>
  <si>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</si>
  <si>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</si>
  <si>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</si>
  <si>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</si>
  <si>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</si>
  <si>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</si>
  <si>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</si>
  <si>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</si>
  <si>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</si>
  <si>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</si>
  <si>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</si>
  <si>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</si>
  <si>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</si>
  <si>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</si>
  <si>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</si>
  <si>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</si>
  <si>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</si>
  <si>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</si>
  <si>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</si>
  <si>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</si>
  <si>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</si>
  <si>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</si>
  <si>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</si>
  <si>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</si>
  <si>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</si>
  <si>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</si>
  <si>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</si>
  <si>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</si>
  <si>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</si>
  <si>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</si>
  <si>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</si>
  <si>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</si>
  <si>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</si>
  <si>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</si>
  <si>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</si>
  <si>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</si>
  <si>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</si>
  <si>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</si>
  <si>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</si>
  <si>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</si>
  <si>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</si>
  <si>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</si>
  <si>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</si>
  <si>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</si>
  <si>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</si>
  <si>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</si>
  <si>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</si>
  <si>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</si>
  <si>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</si>
  <si>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</si>
  <si>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</si>
  <si>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</si>
  <si>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</si>
  <si>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</si>
  <si>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</si>
  <si>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</si>
  <si>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</si>
  <si>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</si>
  <si>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</si>
  <si>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</si>
  <si>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</si>
  <si>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</si>
  <si>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</si>
  <si>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</si>
  <si>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</si>
  <si>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</si>
  <si>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</si>
  <si>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</si>
  <si>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</si>
  <si>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</si>
  <si>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</si>
  <si>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</si>
  <si>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</si>
  <si>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</si>
  <si>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</si>
  <si>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</si>
  <si>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</si>
  <si>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</si>
  <si>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</si>
  <si>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</si>
  <si>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</si>
  <si>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</si>
  <si>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</si>
  <si>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</si>
  <si>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</si>
  <si>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</si>
  <si>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</si>
  <si>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</si>
  <si>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</si>
  <si>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</si>
  <si>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</si>
  <si>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</si>
  <si>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</si>
  <si>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</si>
  <si>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</si>
  <si>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</si>
  <si>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</si>
  <si>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</si>
  <si>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</si>
  <si>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</si>
  <si>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</si>
  <si>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</si>
  <si>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</si>
  <si>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</si>
  <si>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</si>
  <si>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</si>
  <si>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</si>
  <si>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</si>
  <si>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</si>
  <si>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</si>
  <si>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</si>
  <si>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</si>
  <si>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</si>
  <si>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</si>
  <si>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</si>
  <si>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</si>
  <si>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</si>
  <si>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</si>
  <si>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</si>
  <si>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</si>
  <si>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</si>
  <si>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</si>
  <si>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</si>
  <si>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</si>
  <si>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</si>
  <si>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</si>
  <si>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</si>
  <si>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</si>
  <si>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</si>
  <si>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</si>
  <si>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</si>
  <si>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</si>
  <si>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</si>
  <si>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</si>
  <si>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</si>
  <si>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</si>
  <si>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</si>
  <si>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</si>
  <si>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</si>
  <si>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</si>
  <si>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</si>
  <si>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</si>
  <si>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</si>
  <si>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</si>
  <si>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</si>
  <si>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</si>
  <si>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</si>
  <si>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</si>
  <si>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</si>
  <si>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</si>
  <si>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</si>
  <si>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</si>
  <si>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</si>
  <si>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</si>
  <si>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</si>
  <si>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</si>
  <si>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</si>
  <si>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</si>
  <si>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</si>
  <si>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</si>
  <si>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</si>
  <si>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</si>
  <si>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</si>
  <si>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</si>
  <si>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</si>
  <si>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</si>
  <si>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</si>
  <si>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</si>
  <si>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</si>
  <si>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</si>
  <si>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</si>
  <si>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</si>
  <si>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</si>
  <si>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</si>
  <si>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</si>
  <si>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</si>
  <si>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</si>
  <si>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</si>
  <si>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</si>
  <si>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</si>
  <si>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</si>
  <si>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</si>
  <si>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</si>
  <si>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</si>
  <si>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</si>
  <si>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</si>
  <si>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</si>
  <si>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</si>
  <si>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</si>
  <si>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</si>
  <si>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</si>
  <si>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</si>
  <si>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</si>
  <si>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</si>
  <si>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</si>
  <si>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</si>
  <si>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</si>
  <si>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</si>
  <si>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</si>
  <si>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</si>
  <si>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</si>
  <si>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</si>
  <si>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</si>
  <si>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</si>
  <si>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</si>
  <si>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</si>
  <si>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</si>
  <si>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</si>
  <si>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</si>
  <si>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</si>
  <si>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</si>
  <si>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</si>
  <si>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</si>
  <si>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</si>
  <si>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</si>
  <si>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</si>
  <si>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</si>
  <si>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</si>
  <si>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</si>
  <si>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</si>
  <si>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</si>
  <si>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</si>
  <si>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</si>
  <si>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</si>
  <si>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</si>
  <si>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</si>
  <si>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</si>
  <si>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</si>
  <si>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</si>
  <si>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</si>
  <si>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</si>
  <si>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</si>
  <si>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</si>
  <si>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</si>
  <si>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</si>
  <si>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</si>
  <si>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</si>
  <si>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</si>
  <si>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</si>
  <si>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</si>
  <si>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</si>
  <si>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</si>
  <si>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</si>
  <si>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</si>
  <si>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</si>
  <si>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</si>
  <si>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</si>
  <si>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</si>
  <si>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</si>
  <si>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</si>
  <si>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</si>
  <si>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</si>
  <si>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</si>
  <si>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</si>
  <si>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</si>
  <si>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</si>
  <si>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</si>
  <si>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</si>
  <si>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</si>
  <si>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</si>
  <si>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</si>
  <si>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</si>
  <si>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</si>
  <si>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</si>
  <si>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</si>
  <si>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</si>
  <si>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</si>
  <si>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</si>
  <si>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</si>
  <si>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</si>
  <si>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</si>
  <si>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</si>
  <si>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</si>
  <si>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</si>
  <si>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</si>
  <si>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</si>
  <si>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</si>
  <si>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</si>
  <si>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</si>
  <si>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</si>
  <si>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</si>
  <si>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</si>
  <si>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</si>
  <si>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</si>
  <si>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</si>
  <si>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</si>
  <si>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</si>
  <si>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</si>
  <si>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</si>
  <si>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</si>
  <si>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</si>
  <si>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</si>
  <si>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</si>
  <si>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</si>
  <si>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</si>
  <si>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</si>
  <si>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</si>
  <si>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</si>
  <si>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</si>
  <si>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</si>
  <si>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</si>
  <si>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</si>
  <si>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</si>
  <si>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</si>
  <si>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</si>
  <si>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</si>
  <si>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</si>
  <si>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</si>
  <si>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</si>
  <si>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</si>
  <si>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</si>
  <si>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</si>
  <si>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</si>
  <si>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</si>
  <si>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</si>
  <si>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</si>
  <si>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</si>
  <si>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</si>
  <si>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</si>
  <si>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</si>
  <si>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</si>
  <si>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</si>
  <si>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</si>
  <si>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</si>
  <si>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</si>
  <si>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</si>
  <si>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</si>
  <si>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</si>
  <si>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</si>
  <si>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</si>
  <si>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</si>
  <si>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</si>
  <si>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</si>
  <si>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</si>
  <si>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</si>
  <si>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</si>
  <si>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</si>
  <si>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</si>
  <si>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</si>
  <si>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</si>
  <si>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</si>
  <si>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</si>
  <si>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</si>
  <si>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</si>
  <si>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</si>
  <si>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</si>
  <si>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</si>
  <si>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</si>
  <si>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</si>
  <si>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</si>
  <si>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</si>
  <si>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</si>
  <si>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</si>
  <si>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</si>
  <si>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</si>
  <si>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</si>
  <si>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</si>
  <si>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</si>
  <si>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</si>
  <si>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</si>
  <si>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</si>
  <si>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</si>
  <si>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</si>
  <si>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</si>
  <si>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</si>
  <si>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</si>
  <si>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</si>
  <si>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</si>
  <si>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</si>
  <si>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</si>
  <si>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</si>
  <si>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</si>
  <si>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</si>
  <si>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</si>
  <si>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</si>
  <si>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</si>
  <si>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</si>
  <si>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</si>
  <si>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</si>
  <si>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</si>
  <si>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</si>
  <si>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</si>
  <si>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</si>
  <si>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</si>
  <si>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</si>
  <si>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</si>
  <si>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</si>
  <si>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</si>
  <si>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</si>
  <si>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</si>
  <si>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</si>
  <si>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</si>
  <si>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</si>
  <si>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</si>
  <si>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</si>
  <si>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</si>
  <si>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</si>
  <si>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</si>
  <si>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</si>
  <si>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</si>
  <si>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</si>
  <si>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</si>
  <si>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</si>
  <si>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</si>
  <si>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</si>
  <si>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</si>
  <si>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</si>
  <si>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</si>
  <si>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</si>
  <si>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</si>
  <si>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</si>
  <si>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</si>
  <si>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</si>
  <si>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</si>
  <si>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</si>
  <si>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</si>
  <si>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</si>
  <si>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</si>
  <si>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</si>
  <si>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</si>
  <si>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</si>
  <si>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</si>
  <si>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</si>
  <si>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</si>
  <si>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</si>
  <si>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</si>
  <si>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</si>
  <si>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</si>
  <si>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</si>
  <si>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</si>
  <si>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</si>
  <si>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</si>
  <si>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</si>
  <si>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</si>
  <si>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</si>
  <si>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</si>
  <si>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</si>
  <si>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</si>
  <si>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</si>
  <si>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</si>
  <si>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</si>
  <si>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</si>
  <si>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</si>
  <si>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</si>
  <si>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</si>
  <si>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</si>
  <si>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</si>
  <si>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</si>
  <si>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</si>
  <si>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</si>
  <si>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</si>
  <si>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</si>
  <si>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</si>
  <si>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</si>
  <si>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</si>
  <si>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</si>
  <si>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</si>
  <si>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</si>
  <si>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</si>
  <si>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</si>
  <si>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</si>
  <si>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</si>
  <si>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</si>
  <si>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</si>
  <si>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</si>
  <si>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</si>
  <si>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</si>
  <si>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</si>
  <si>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</si>
  <si>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</si>
  <si>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</si>
  <si>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</si>
  <si>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</si>
  <si>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</si>
  <si>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</si>
  <si>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</si>
  <si>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</si>
  <si>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</si>
  <si>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</si>
  <si>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</si>
  <si>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</si>
  <si>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</si>
  <si>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</si>
  <si>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</si>
  <si>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</si>
  <si>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</si>
  <si>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</si>
  <si>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</si>
  <si>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</si>
  <si>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</si>
  <si>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</si>
  <si>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</si>
  <si>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</si>
  <si>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</si>
  <si>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</si>
  <si>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</si>
  <si>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</si>
  <si>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</si>
  <si>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</si>
  <si>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</si>
  <si>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</si>
  <si>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</si>
  <si>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</si>
  <si>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</si>
  <si>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</si>
  <si>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</si>
  <si>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</si>
  <si>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</si>
  <si>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</si>
  <si>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</si>
  <si>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</si>
  <si>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</si>
  <si>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</si>
  <si>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</si>
  <si>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</si>
  <si>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</si>
  <si>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</si>
  <si>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</si>
  <si>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</si>
  <si>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</si>
  <si>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</si>
  <si>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</si>
  <si>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</si>
  <si>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</si>
  <si>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</si>
  <si>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</si>
  <si>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</si>
  <si>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</si>
  <si>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</si>
  <si>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</si>
  <si>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</si>
  <si>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</si>
  <si>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</si>
  <si>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</si>
  <si>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</si>
  <si>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</si>
  <si>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</si>
  <si>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</si>
  <si>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</si>
  <si>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</si>
  <si>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</si>
  <si>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</si>
  <si>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</si>
  <si>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</si>
  <si>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</si>
  <si>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</si>
  <si>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</si>
  <si>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</si>
  <si>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</si>
  <si>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</si>
  <si>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</si>
  <si>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</si>
  <si>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</si>
  <si>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</si>
  <si>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</si>
  <si>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</si>
  <si>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</si>
  <si>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</si>
  <si>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</si>
  <si>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</si>
  <si>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</si>
  <si>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</si>
  <si>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</si>
  <si>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</si>
  <si>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</si>
  <si>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</si>
  <si>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</si>
  <si>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</si>
  <si>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</si>
  <si>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</si>
  <si>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</si>
  <si>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</si>
  <si>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</si>
  <si>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</si>
  <si>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</si>
  <si>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</si>
  <si>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</si>
  <si>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</si>
  <si>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</si>
  <si>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</si>
  <si>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</si>
  <si>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</si>
  <si>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</si>
  <si>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</si>
  <si>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</si>
  <si>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</si>
  <si>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</si>
  <si>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</si>
  <si>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</si>
  <si>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</si>
  <si>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</si>
  <si>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</si>
  <si>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</si>
  <si>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</si>
  <si>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</si>
  <si>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</si>
  <si>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</si>
  <si>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</si>
  <si>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</si>
  <si>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</si>
  <si>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</si>
  <si>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</si>
  <si>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</si>
  <si>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</si>
  <si>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</si>
  <si>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</si>
  <si>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</si>
  <si>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</si>
  <si>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</si>
  <si>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</si>
  <si>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</si>
  <si>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</si>
  <si>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</si>
  <si>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</si>
  <si>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</si>
  <si>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</si>
  <si>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</si>
  <si>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</si>
  <si>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</si>
  <si>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</si>
  <si>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</si>
  <si>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</si>
  <si>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</si>
  <si>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</si>
  <si>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</si>
  <si>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</si>
  <si>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</si>
  <si>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</si>
  <si>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</si>
  <si>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</si>
  <si>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</si>
  <si>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</si>
  <si>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</si>
  <si>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</si>
  <si>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</si>
  <si>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</si>
  <si>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</si>
  <si>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</si>
  <si>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</si>
  <si>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</si>
  <si>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</si>
  <si>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</si>
  <si>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</si>
  <si>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</si>
  <si>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</si>
  <si>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</si>
  <si>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</si>
  <si>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</si>
  <si>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</si>
  <si>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</si>
  <si>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</si>
  <si>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</si>
  <si>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</si>
  <si>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</si>
  <si>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</si>
  <si>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</si>
  <si>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</si>
  <si>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</si>
  <si>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</si>
  <si>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</si>
  <si>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</si>
  <si>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</si>
  <si>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</si>
  <si>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</si>
  <si>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</si>
  <si>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</si>
  <si>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</si>
  <si>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</si>
  <si>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</si>
  <si>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</si>
  <si>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</si>
  <si>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</si>
  <si>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</si>
  <si>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</si>
  <si>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</si>
  <si>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</si>
  <si>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</si>
  <si>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</si>
  <si>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</si>
  <si>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</si>
  <si>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</si>
  <si>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</si>
  <si>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</si>
  <si>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</si>
  <si>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</si>
  <si>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</si>
  <si>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</si>
  <si>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</si>
  <si>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</si>
  <si>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</si>
  <si>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</si>
  <si>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</si>
  <si>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</si>
  <si>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</si>
  <si>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</si>
  <si>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</si>
  <si>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</si>
  <si>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</si>
  <si>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</si>
  <si>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</si>
  <si>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</si>
  <si>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</si>
  <si>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</si>
  <si>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</si>
  <si>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</si>
  <si>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</si>
  <si>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</si>
  <si>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</si>
  <si>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</si>
  <si>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</si>
  <si>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</si>
  <si>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</si>
  <si>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</si>
  <si>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</si>
  <si>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</si>
  <si>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</si>
  <si>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</si>
  <si>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</si>
  <si>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</si>
  <si>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</si>
  <si>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</si>
  <si>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</si>
  <si>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</si>
  <si>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</si>
  <si>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</si>
  <si>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</si>
  <si>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</si>
  <si>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</si>
  <si>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</si>
  <si>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</si>
  <si>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</si>
  <si>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</si>
  <si>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</si>
  <si>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</si>
  <si>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</si>
  <si>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</si>
  <si>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</si>
  <si>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</si>
  <si>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</si>
  <si>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</si>
  <si>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</si>
  <si>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</si>
  <si>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</si>
  <si>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</si>
  <si>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</si>
  <si>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</si>
  <si>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</si>
  <si>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</si>
  <si>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</si>
  <si>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</si>
  <si>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</si>
  <si>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</si>
  <si>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</si>
  <si>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</si>
  <si>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</si>
  <si>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</si>
  <si>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</si>
  <si>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</si>
  <si>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</si>
  <si>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</si>
  <si>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</si>
  <si>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</si>
  <si>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</si>
  <si>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</si>
  <si>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</si>
  <si>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</si>
  <si>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</si>
  <si>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</si>
  <si>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</si>
  <si>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</si>
  <si>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</si>
  <si>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</si>
  <si>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</si>
  <si>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</si>
  <si>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</si>
  <si>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</si>
  <si>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</si>
  <si>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</si>
  <si>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</si>
  <si>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</si>
  <si>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</si>
  <si>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</si>
  <si>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</si>
  <si>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</si>
  <si>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</si>
  <si>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</si>
  <si>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</si>
  <si>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</si>
  <si>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</si>
  <si>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</si>
  <si>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</si>
  <si>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</si>
  <si>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</si>
  <si>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</si>
  <si>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</si>
  <si>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</si>
  <si>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</si>
  <si>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</si>
  <si>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</si>
  <si>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</si>
  <si>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</si>
  <si>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</si>
  <si>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</si>
  <si>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</si>
  <si>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</si>
  <si>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</si>
  <si>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</si>
  <si>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</si>
  <si>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</si>
  <si>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</si>
  <si>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</si>
  <si>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</si>
  <si>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</si>
  <si>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</si>
  <si>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</si>
  <si>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</si>
  <si>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</si>
  <si>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</si>
  <si>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</si>
  <si>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</si>
  <si>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</si>
  <si>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</si>
  <si>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</si>
  <si>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</si>
  <si>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</si>
  <si>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</si>
  <si>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</si>
  <si>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</si>
  <si>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</si>
  <si>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</si>
  <si>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</si>
  <si>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</si>
  <si>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</si>
  <si>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</si>
  <si>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</si>
  <si>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</si>
  <si>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</si>
  <si>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</si>
  <si>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</si>
  <si>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</si>
  <si>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</si>
  <si>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</si>
  <si>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</si>
  <si>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</si>
  <si>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</si>
  <si>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</si>
  <si>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</si>
  <si>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</si>
  <si>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</si>
  <si>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</si>
  <si>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</si>
  <si>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</si>
  <si>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</si>
  <si>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</si>
  <si>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</si>
  <si>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</si>
  <si>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</si>
  <si>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</si>
  <si>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</si>
  <si>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</si>
  <si>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</si>
  <si>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</si>
  <si>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</si>
  <si>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</si>
  <si>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</si>
  <si>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</si>
  <si>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</si>
  <si>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</si>
  <si>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</si>
  <si>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</si>
  <si>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</si>
  <si>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</si>
  <si>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</si>
  <si>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</si>
  <si>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</si>
  <si>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</si>
  <si>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</si>
  <si>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</si>
  <si>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</si>
  <si>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</si>
  <si>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</si>
  <si>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</si>
  <si>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</si>
  <si>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</si>
  <si>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</si>
  <si>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</si>
  <si>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</si>
  <si>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</si>
  <si>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</si>
  <si>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</si>
  <si>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</si>
  <si>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</si>
  <si>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</si>
  <si>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</si>
  <si>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</si>
  <si>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</si>
  <si>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</si>
  <si>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</si>
  <si>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</si>
  <si>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</si>
  <si>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</si>
  <si>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</si>
  <si>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</si>
  <si>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</si>
  <si>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</si>
  <si>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</si>
  <si>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</si>
  <si>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</si>
  <si>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</si>
  <si>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</si>
  <si>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</si>
  <si>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</si>
  <si>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</si>
  <si>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</si>
  <si>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</si>
  <si>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</si>
  <si>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</si>
  <si>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</si>
  <si>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</si>
  <si>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</si>
  <si>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</si>
  <si>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</si>
  <si>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</si>
  <si>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</si>
  <si>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</si>
  <si>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</si>
  <si>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</si>
  <si>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</si>
  <si>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</si>
  <si>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</si>
  <si>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</si>
  <si>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</si>
  <si>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</si>
  <si>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</si>
  <si>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</si>
  <si>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</si>
  <si>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</si>
  <si>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</si>
  <si>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</si>
  <si>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</si>
  <si>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</si>
  <si>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</si>
  <si>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</si>
  <si>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</si>
  <si>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</si>
  <si>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</si>
  <si>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</si>
  <si>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</si>
  <si>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</si>
  <si>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</si>
  <si>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</si>
  <si>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</si>
  <si>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</si>
  <si>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</si>
  <si>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</si>
  <si>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</si>
  <si>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</si>
  <si>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</si>
  <si>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</si>
  <si>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</si>
  <si>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</si>
  <si>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</si>
  <si>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</si>
  <si>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</si>
  <si>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</si>
  <si>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</si>
  <si>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</si>
  <si>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</si>
  <si>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</si>
  <si>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</si>
  <si>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</si>
  <si>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</si>
  <si>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</si>
  <si>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</si>
  <si>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</si>
  <si>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</si>
  <si>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</si>
  <si>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</si>
  <si>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</si>
  <si>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</si>
  <si>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</si>
  <si>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</si>
  <si>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</si>
  <si>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</si>
  <si>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</si>
  <si>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</si>
  <si>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</si>
  <si>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</si>
  <si>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</si>
  <si>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</si>
  <si>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</si>
  <si>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</si>
  <si>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</si>
  <si>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</si>
  <si>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</si>
  <si>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</si>
  <si>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</si>
  <si>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</si>
  <si>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</si>
  <si>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</si>
  <si>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</si>
  <si>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</si>
  <si>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</si>
  <si>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</si>
  <si>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</si>
  <si>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</si>
  <si>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</si>
  <si>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</si>
  <si>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</si>
  <si>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</si>
  <si>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</si>
  <si>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</si>
  <si>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</si>
  <si>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</si>
  <si>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</si>
  <si>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</si>
  <si>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</si>
  <si>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</si>
  <si>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</si>
  <si>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</si>
  <si>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</si>
  <si>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</si>
  <si>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</si>
  <si>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</si>
  <si>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</si>
  <si>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</si>
  <si>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</si>
  <si>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</si>
  <si>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</si>
  <si>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</si>
  <si>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</si>
  <si>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</si>
  <si>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</si>
  <si>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</si>
  <si>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</si>
  <si>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</si>
  <si>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</si>
  <si>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</si>
  <si>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</si>
  <si>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</si>
  <si>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</si>
  <si>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</si>
  <si>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</si>
  <si>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</si>
  <si>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</si>
  <si>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</si>
  <si>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</si>
  <si>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</si>
  <si>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</si>
  <si>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</si>
  <si>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</si>
  <si>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</si>
  <si>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</si>
  <si>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</si>
  <si>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</si>
  <si>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</si>
  <si>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</si>
  <si>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</si>
  <si>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</si>
  <si>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</si>
  <si>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</si>
  <si>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</si>
  <si>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</si>
  <si>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</si>
  <si>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</si>
  <si>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</si>
  <si>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</si>
  <si>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</si>
  <si>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</si>
  <si>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</si>
  <si>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</si>
  <si>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</si>
  <si>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</si>
  <si>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</si>
  <si>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</si>
  <si>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</si>
  <si>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</si>
  <si>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</si>
  <si>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</si>
  <si>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</si>
  <si>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</si>
  <si>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</si>
  <si>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</si>
  <si>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</si>
  <si>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</si>
  <si>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</si>
  <si>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</si>
  <si>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</si>
  <si>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</si>
  <si>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</si>
  <si>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</si>
  <si>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</si>
  <si>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</si>
  <si>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</si>
  <si>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</si>
  <si>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</si>
  <si>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</si>
  <si>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</si>
  <si>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</si>
  <si>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</si>
  <si>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</si>
  <si>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</si>
  <si>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</si>
  <si>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</si>
  <si>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</si>
  <si>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</si>
  <si>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</si>
  <si>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</si>
  <si>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</si>
  <si>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</si>
  <si>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</si>
  <si>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</si>
  <si>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</si>
  <si>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</si>
  <si>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</si>
  <si>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</si>
  <si>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</si>
  <si>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</si>
  <si>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</si>
  <si>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</si>
  <si>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</si>
  <si>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</si>
  <si>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</si>
  <si>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</si>
  <si>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</si>
  <si>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</si>
  <si>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</si>
  <si>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</si>
  <si>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</si>
  <si>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</si>
  <si>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</si>
  <si>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</si>
  <si>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</si>
  <si>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</si>
  <si>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</si>
  <si>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</si>
  <si>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</si>
  <si>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</si>
  <si>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</si>
  <si>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</si>
  <si>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</si>
  <si>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</si>
  <si>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</si>
  <si>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</si>
  <si>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</si>
  <si>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</si>
  <si>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</si>
  <si>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</si>
  <si>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</si>
  <si>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</si>
  <si>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</si>
  <si>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</si>
  <si>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</si>
  <si>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</si>
  <si>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</si>
  <si>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</si>
  <si>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</si>
  <si>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</si>
  <si>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</si>
  <si>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</si>
  <si>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</si>
  <si>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</si>
  <si>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</si>
  <si>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</si>
  <si>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</si>
  <si>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</si>
  <si>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</si>
  <si>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</si>
  <si>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</si>
  <si>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</si>
  <si>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</si>
  <si>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</si>
  <si>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</si>
  <si>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</si>
  <si>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</si>
  <si>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</si>
  <si>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</si>
  <si>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</si>
  <si>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</si>
  <si>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</si>
  <si>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</si>
  <si>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</si>
  <si>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</si>
  <si>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</si>
  <si>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</si>
  <si>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</si>
  <si>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</si>
  <si>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</si>
  <si>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</si>
  <si>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</si>
  <si>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</si>
  <si>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</si>
  <si>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</si>
  <si>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</si>
  <si>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</si>
  <si>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</si>
  <si>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</si>
  <si>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</si>
  <si>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</si>
  <si>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</si>
  <si>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</si>
  <si>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</si>
  <si>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</si>
  <si>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</si>
  <si>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</si>
  <si>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</si>
  <si>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</si>
  <si>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</si>
  <si>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</si>
  <si>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</si>
  <si>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</si>
  <si>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</si>
  <si>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</si>
  <si>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</si>
  <si>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</si>
  <si>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</si>
  <si>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</si>
  <si>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</si>
  <si>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</si>
  <si>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</si>
  <si>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</si>
  <si>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</si>
  <si>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</si>
  <si>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</si>
  <si>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</si>
  <si>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</si>
  <si>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</si>
  <si>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</si>
  <si>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</si>
  <si>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</si>
  <si>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</si>
  <si>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</si>
  <si>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</si>
  <si>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</si>
  <si>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</si>
  <si>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</si>
  <si>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</si>
  <si>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</si>
  <si>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</si>
  <si>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</si>
  <si>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</si>
  <si>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</si>
  <si>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</si>
  <si>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</si>
  <si>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</si>
  <si>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</si>
  <si>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</si>
  <si>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</si>
  <si>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</si>
  <si>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</si>
  <si>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</si>
  <si>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</si>
  <si>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</si>
  <si>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</si>
  <si>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</si>
  <si>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</si>
  <si>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</si>
  <si>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</si>
  <si>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</si>
  <si>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</si>
  <si>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</si>
  <si>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</si>
  <si>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</si>
  <si>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</si>
  <si>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</si>
  <si>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</si>
  <si>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</si>
  <si>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</si>
  <si>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</si>
  <si>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</si>
  <si>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</si>
  <si>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</si>
  <si>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</si>
  <si>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</si>
  <si>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</si>
  <si>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</si>
  <si>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</si>
  <si>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</si>
  <si>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</si>
  <si>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</si>
  <si>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</si>
  <si>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</si>
  <si>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</si>
  <si>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</si>
  <si>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</si>
  <si>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</si>
  <si>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</si>
  <si>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</si>
  <si>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</si>
  <si>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</si>
  <si>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</si>
  <si>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</si>
  <si>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</si>
  <si>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</si>
  <si>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</si>
  <si>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</si>
  <si>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</si>
  <si>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</si>
  <si>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</si>
  <si>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</si>
  <si>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</si>
  <si>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</si>
  <si>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</si>
  <si>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</si>
  <si>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</si>
  <si>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</si>
  <si>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</si>
  <si>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</si>
  <si>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</si>
  <si>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</si>
  <si>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</si>
  <si>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</si>
  <si>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</si>
  <si>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</si>
  <si>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</si>
  <si>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</si>
  <si>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</si>
  <si>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</si>
  <si>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</si>
  <si>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</si>
  <si>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</si>
  <si>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</si>
  <si>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</si>
  <si>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</si>
  <si>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</si>
  <si>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</si>
  <si>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</si>
  <si>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</si>
  <si>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</si>
  <si>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</si>
  <si>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</si>
  <si>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</si>
  <si>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</si>
  <si>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</si>
  <si>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</si>
  <si>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</si>
  <si>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</si>
  <si>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</si>
  <si>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</si>
  <si>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</si>
  <si>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</si>
  <si>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</si>
  <si>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</si>
  <si>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</si>
  <si>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</si>
  <si>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</si>
  <si>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</si>
  <si>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</si>
  <si>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</si>
  <si>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</si>
  <si>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</si>
  <si>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</si>
  <si>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</si>
  <si>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</si>
  <si>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</si>
  <si>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</si>
  <si>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</si>
  <si>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</si>
  <si>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</si>
  <si>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</si>
  <si>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</si>
  <si>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</si>
  <si>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</si>
  <si>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</si>
  <si>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</si>
  <si>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</si>
  <si>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</si>
  <si>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</si>
  <si>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</si>
  <si>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</si>
  <si>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</si>
  <si>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</si>
  <si>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</si>
  <si>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</si>
  <si>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</si>
  <si>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</si>
  <si>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</si>
  <si>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</si>
  <si>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</si>
  <si>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</si>
  <si>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</si>
  <si>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</si>
  <si>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</si>
  <si>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</si>
  <si>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</si>
  <si>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</si>
  <si>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</si>
  <si>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</si>
  <si>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</si>
  <si>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</si>
  <si>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</si>
  <si>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</si>
  <si>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</si>
  <si>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</si>
  <si>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</si>
  <si>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</si>
  <si>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</si>
  <si>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</si>
  <si>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</si>
  <si>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</si>
  <si>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</si>
  <si>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</si>
  <si>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</si>
  <si>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</si>
  <si>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</si>
  <si>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</si>
  <si>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</si>
  <si>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</si>
  <si>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</si>
  <si>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</si>
  <si>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</si>
  <si>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</si>
  <si>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</si>
  <si>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</si>
  <si>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</si>
  <si>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</si>
  <si>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</si>
  <si>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</si>
  <si>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</si>
  <si>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</si>
  <si>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</si>
  <si>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</si>
  <si>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</si>
  <si>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</si>
  <si>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</si>
  <si>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</si>
  <si>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</si>
  <si>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</si>
  <si>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</si>
  <si>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</si>
  <si>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</si>
  <si>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</si>
  <si>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</si>
  <si>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</si>
  <si>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</si>
  <si>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</si>
  <si>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</si>
  <si>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</si>
  <si>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</si>
  <si>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</si>
  <si>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</si>
  <si>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</si>
  <si>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</si>
  <si>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</si>
  <si>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</si>
  <si>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</si>
  <si>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</si>
  <si>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</si>
  <si>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</si>
  <si>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</si>
  <si>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</si>
  <si>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</si>
  <si>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</si>
  <si>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</si>
  <si>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</si>
  <si>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</si>
  <si>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</si>
  <si>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</si>
  <si>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</si>
  <si>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</si>
  <si>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</si>
  <si>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</si>
  <si>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</si>
  <si>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</si>
  <si>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</si>
  <si>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</si>
  <si>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</si>
  <si>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</si>
  <si>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</si>
  <si>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</si>
  <si>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</si>
  <si>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</si>
  <si>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</si>
  <si>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</si>
  <si>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</si>
  <si>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</si>
  <si>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</si>
  <si>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</si>
  <si>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</si>
  <si>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</si>
  <si>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</si>
  <si>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</si>
  <si>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</si>
  <si>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</si>
  <si>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</si>
  <si>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</si>
  <si>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</si>
  <si>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</si>
  <si>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</si>
  <si>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</si>
  <si>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</si>
  <si>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</si>
  <si>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</si>
  <si>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</si>
  <si>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</si>
  <si>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</si>
  <si>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</si>
  <si>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</si>
  <si>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</si>
  <si>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</si>
  <si>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</si>
  <si>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</si>
  <si>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</si>
  <si>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</si>
  <si>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</si>
  <si>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</si>
  <si>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</si>
  <si>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</si>
  <si>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</si>
  <si>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</si>
  <si>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</si>
  <si>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</si>
  <si>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</si>
  <si>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</si>
  <si>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</si>
  <si>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</si>
  <si>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</si>
  <si>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</si>
  <si>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</si>
  <si>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</si>
  <si>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</si>
  <si>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</si>
  <si>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</si>
  <si>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</si>
  <si>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</si>
  <si>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</si>
  <si>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</si>
  <si>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</si>
  <si>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</si>
  <si>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</si>
  <si>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</si>
  <si>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</si>
  <si>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</si>
  <si>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</si>
  <si>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</si>
  <si>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</si>
  <si>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</si>
  <si>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</si>
  <si>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</si>
  <si>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</si>
  <si>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</si>
  <si>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</si>
  <si>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</si>
  <si>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</si>
  <si>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</si>
  <si>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</si>
  <si>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</si>
  <si>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</si>
  <si>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</si>
  <si>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</si>
  <si>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</si>
  <si>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</si>
  <si>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</si>
  <si>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</si>
  <si>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</si>
  <si>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</si>
  <si>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</si>
  <si>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</si>
  <si>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</si>
  <si>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</si>
  <si>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</si>
  <si>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</si>
  <si>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</si>
  <si>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</si>
  <si>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</si>
  <si>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</si>
  <si>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</si>
  <si>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</si>
  <si>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</si>
  <si>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</si>
  <si>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</si>
  <si>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</si>
  <si>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</si>
  <si>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</si>
  <si>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</si>
  <si>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</si>
  <si>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</si>
  <si>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</si>
  <si>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</si>
  <si>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</si>
  <si>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</si>
  <si>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</si>
  <si>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</si>
  <si>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</si>
  <si>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</si>
  <si>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</si>
  <si>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</si>
  <si>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</si>
  <si>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</si>
  <si>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</si>
  <si>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</si>
  <si>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</si>
  <si>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</si>
  <si>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</si>
  <si>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</si>
  <si>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</si>
  <si>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</si>
  <si>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</si>
  <si>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</si>
  <si>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</si>
  <si>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</si>
  <si>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</si>
  <si>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</si>
  <si>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</si>
  <si>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</si>
  <si>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</si>
  <si>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</si>
  <si>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</si>
  <si>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</si>
  <si>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</si>
  <si>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</si>
  <si>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</si>
  <si>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</si>
  <si>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</si>
  <si>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</si>
  <si>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</si>
  <si>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</si>
  <si>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</si>
  <si>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</si>
  <si>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</si>
  <si>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</si>
  <si>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</si>
  <si>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</si>
  <si>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</si>
  <si>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</si>
  <si>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</si>
  <si>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</si>
  <si>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</si>
  <si>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</si>
  <si>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</si>
  <si>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</si>
  <si>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</si>
  <si>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</si>
  <si>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</si>
  <si>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</si>
  <si>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</si>
  <si>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</si>
  <si>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</si>
  <si>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</si>
  <si>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</si>
  <si>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</si>
  <si>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</si>
  <si>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</si>
  <si>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</si>
  <si>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</si>
  <si>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</si>
  <si>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</si>
  <si>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</si>
  <si>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</si>
  <si>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</si>
  <si>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</si>
  <si>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</si>
  <si>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</si>
  <si>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</si>
  <si>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</si>
  <si>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</si>
  <si>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</si>
  <si>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</si>
  <si>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</si>
  <si>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</si>
  <si>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</si>
  <si>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</si>
  <si>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</si>
  <si>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</si>
  <si>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</si>
  <si>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</si>
  <si>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</si>
  <si>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</si>
  <si>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</si>
  <si>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</si>
  <si>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</si>
  <si>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</si>
  <si>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</si>
  <si>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</si>
  <si>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</si>
  <si>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</si>
  <si>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</si>
  <si>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</si>
  <si>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</si>
  <si>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</si>
  <si>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</si>
  <si>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</si>
  <si>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</si>
  <si>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</si>
  <si>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</si>
  <si>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</si>
  <si>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</si>
  <si>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</si>
  <si>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</si>
  <si>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</si>
  <si>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</si>
  <si>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</si>
  <si>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</si>
  <si>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</si>
  <si>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</si>
  <si>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</si>
  <si>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</si>
  <si>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</si>
  <si>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</si>
  <si>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</si>
  <si>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</si>
  <si>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</si>
  <si>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</si>
  <si>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</si>
  <si>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</si>
  <si>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</si>
  <si>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</si>
  <si>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</si>
  <si>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</si>
  <si>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</si>
  <si>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</si>
  <si>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</si>
  <si>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</si>
  <si>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</si>
  <si>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</si>
  <si>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</si>
  <si>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</si>
  <si>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</si>
  <si>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</si>
  <si>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</si>
  <si>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</si>
  <si>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</si>
  <si>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</si>
  <si>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</si>
  <si>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</si>
  <si>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</si>
  <si>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</si>
  <si>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</si>
  <si>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</si>
  <si>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</si>
  <si>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</si>
  <si>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</si>
  <si>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</si>
  <si>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</si>
  <si>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</si>
  <si>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</si>
  <si>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</si>
  <si>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</si>
  <si>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</si>
  <si>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</si>
  <si>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</si>
  <si>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</si>
  <si>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</si>
  <si>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</si>
  <si>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</si>
  <si>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</si>
  <si>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</si>
  <si>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</si>
  <si>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</si>
  <si>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</si>
  <si>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</si>
  <si>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</si>
  <si>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</si>
  <si>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</si>
  <si>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</si>
  <si>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</si>
  <si>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</si>
  <si>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</si>
  <si>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</si>
  <si>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</si>
  <si>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</si>
  <si>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</si>
  <si>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</si>
  <si>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</si>
  <si>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</si>
  <si>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</si>
  <si>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</si>
  <si>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</si>
  <si>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</si>
  <si>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</si>
  <si>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</si>
  <si>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</si>
  <si>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</si>
  <si>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</si>
  <si>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</si>
  <si>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</si>
  <si>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</si>
  <si>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</si>
  <si>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</si>
  <si>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</si>
  <si>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</si>
  <si>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</si>
  <si>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</si>
  <si>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</si>
  <si>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</si>
  <si>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</si>
  <si>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</si>
  <si>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</si>
  <si>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</si>
  <si>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</si>
  <si>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</si>
  <si>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</si>
  <si>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</si>
  <si>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</si>
  <si>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</si>
  <si>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</si>
  <si>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</si>
  <si>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</si>
  <si>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</si>
  <si>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</si>
  <si>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</si>
  <si>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</si>
  <si>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</si>
  <si>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</si>
  <si>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</si>
  <si>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</si>
  <si>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</si>
  <si>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</si>
  <si>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</si>
  <si>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</si>
  <si>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</si>
  <si>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</si>
  <si>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</si>
  <si>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</si>
  <si>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</si>
  <si>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</si>
  <si>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</si>
  <si>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</si>
  <si>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</si>
  <si>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</si>
  <si>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</si>
  <si>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</si>
  <si>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</si>
  <si>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</si>
  <si>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</si>
  <si>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</si>
  <si>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</si>
  <si>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</si>
  <si>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</si>
  <si>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</si>
  <si>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</si>
  <si>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</si>
  <si>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</si>
  <si>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</si>
  <si>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</si>
  <si>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</si>
  <si>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</si>
  <si>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</si>
  <si>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</si>
  <si>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</si>
  <si>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</si>
  <si>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</si>
  <si>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</si>
  <si>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</si>
  <si>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</si>
  <si>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</si>
  <si>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</si>
  <si>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</si>
  <si>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</si>
  <si>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</si>
  <si>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</si>
  <si>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</si>
  <si>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</si>
  <si>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</si>
  <si>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</si>
  <si>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</si>
  <si>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</si>
  <si>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</si>
  <si>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</si>
  <si>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</si>
  <si>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</si>
  <si>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</si>
  <si>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</si>
  <si>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</si>
  <si>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</si>
  <si>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</si>
  <si>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</si>
  <si>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</si>
  <si>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</si>
  <si>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</si>
  <si>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</si>
  <si>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</si>
  <si>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</si>
  <si>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</si>
  <si>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</si>
  <si>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</si>
  <si>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</si>
  <si>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</si>
  <si>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</si>
  <si>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</si>
  <si>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</si>
  <si>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</si>
  <si>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</si>
  <si>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</si>
  <si>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</si>
  <si>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</si>
  <si>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</si>
  <si>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</si>
  <si>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</si>
  <si>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</si>
  <si>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</si>
  <si>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</si>
  <si>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</si>
  <si>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</si>
  <si>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</si>
  <si>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</si>
  <si>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</si>
  <si>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</si>
  <si>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</si>
  <si>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</si>
  <si>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</si>
  <si>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</si>
  <si>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</si>
  <si>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</si>
  <si>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</si>
  <si>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</si>
  <si>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</si>
  <si>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</si>
  <si>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</si>
  <si>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</si>
  <si>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</si>
  <si>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</si>
  <si>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</si>
  <si>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</si>
  <si>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</si>
  <si>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</si>
  <si>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</si>
  <si>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</si>
  <si>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</si>
  <si>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</si>
  <si>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</si>
  <si>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</si>
  <si>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</si>
  <si>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</si>
  <si>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</si>
  <si>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</si>
  <si>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</si>
  <si>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</si>
  <si>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</si>
  <si>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</si>
  <si>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</si>
  <si>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</si>
  <si>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</si>
  <si>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</si>
  <si>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</si>
  <si>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</si>
  <si>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</si>
  <si>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</si>
  <si>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</si>
  <si>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</si>
  <si>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</si>
  <si>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</si>
  <si>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</si>
  <si>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</si>
  <si>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</si>
  <si>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</si>
  <si>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</si>
  <si>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</si>
  <si>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</si>
  <si>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</si>
  <si>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</si>
  <si>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</si>
  <si>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</si>
  <si>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</si>
  <si>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</si>
  <si>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</si>
  <si>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</si>
  <si>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</si>
  <si>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</si>
  <si>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</si>
  <si>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</si>
  <si>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</si>
  <si>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</si>
  <si>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</si>
  <si>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</si>
  <si>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</si>
  <si>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</si>
  <si>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</si>
  <si>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</si>
  <si>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</si>
  <si>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</si>
  <si>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</si>
  <si>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</si>
  <si>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</si>
  <si>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</si>
  <si>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</si>
  <si>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</si>
  <si>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</si>
  <si>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</si>
  <si>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</si>
  <si>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</si>
  <si>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</si>
  <si>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</si>
  <si>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</si>
  <si>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</si>
  <si>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</si>
  <si>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</si>
  <si>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</si>
  <si>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</si>
  <si>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</si>
  <si>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</si>
  <si>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</si>
  <si>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</si>
  <si>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</si>
  <si>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</si>
  <si>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</si>
  <si>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</si>
  <si>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</si>
  <si>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</si>
  <si>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</si>
  <si>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</si>
  <si>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</si>
  <si>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</si>
  <si>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</si>
  <si>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</si>
  <si>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</si>
  <si>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</si>
  <si>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</si>
  <si>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</si>
  <si>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</si>
  <si>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</si>
  <si>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</si>
  <si>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</si>
  <si>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</si>
  <si>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</si>
  <si>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</si>
  <si>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</si>
  <si>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</si>
  <si>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</si>
  <si>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</si>
  <si>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</si>
  <si>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</si>
  <si>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</si>
  <si>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</si>
  <si>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</si>
  <si>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</si>
  <si>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</si>
  <si>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</si>
  <si>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</si>
  <si>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</si>
  <si>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</si>
  <si>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</si>
  <si>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</si>
  <si>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</si>
  <si>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</si>
  <si>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</si>
  <si>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</si>
  <si>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</si>
  <si>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</si>
  <si>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</si>
  <si>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</si>
  <si>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</si>
  <si>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</si>
  <si>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</si>
  <si>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</si>
  <si>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</si>
  <si>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</si>
  <si>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</si>
  <si>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</si>
  <si>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</si>
  <si>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</si>
  <si>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</si>
  <si>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</si>
  <si>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</si>
  <si>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</si>
  <si>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</si>
  <si>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</si>
  <si>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</si>
  <si>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</si>
  <si>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</si>
  <si>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</si>
  <si>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</si>
  <si>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</si>
  <si>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</si>
  <si>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</si>
  <si>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</si>
  <si>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</si>
  <si>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</si>
  <si>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</si>
  <si>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</si>
  <si>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</si>
  <si>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</si>
  <si>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</si>
  <si>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</si>
  <si>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</si>
  <si>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</si>
  <si>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</si>
  <si>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</si>
  <si>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</si>
  <si>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</si>
  <si>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</si>
  <si>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</si>
  <si>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</si>
  <si>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</si>
  <si>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</si>
  <si>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</si>
  <si>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</si>
  <si>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</si>
  <si>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</si>
  <si>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</si>
  <si>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</si>
  <si>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</si>
  <si>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</si>
  <si>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</si>
  <si>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</si>
  <si>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</si>
  <si>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</si>
  <si>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</si>
  <si>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</si>
  <si>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</si>
  <si>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</si>
  <si>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</si>
  <si>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</si>
  <si>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</si>
  <si>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</si>
  <si>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</si>
  <si>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</si>
  <si>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</si>
  <si>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</si>
  <si>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</si>
  <si>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</si>
  <si>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</si>
  <si>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</si>
  <si>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</si>
  <si>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</si>
  <si>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</si>
  <si>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</si>
  <si>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</si>
  <si>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</si>
  <si>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</si>
  <si>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</si>
  <si>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</si>
  <si>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</si>
  <si>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</si>
  <si>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</si>
  <si>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</si>
  <si>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</si>
  <si>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</si>
  <si>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</si>
  <si>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</si>
  <si>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</si>
  <si>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</si>
  <si>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</si>
  <si>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</si>
  <si>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</si>
  <si>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</si>
  <si>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</si>
  <si>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</si>
  <si>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</si>
  <si>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</si>
  <si>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</si>
  <si>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</si>
  <si>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</si>
  <si>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</si>
  <si>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</si>
  <si>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</si>
  <si>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</si>
  <si>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</si>
  <si>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</si>
  <si>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</si>
  <si>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</si>
  <si>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</si>
  <si>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</si>
  <si>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</si>
  <si>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</si>
  <si>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</si>
  <si>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</si>
  <si>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</si>
  <si>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</si>
  <si>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</si>
  <si>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</si>
  <si>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</si>
  <si>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</si>
  <si>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</si>
  <si>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</si>
  <si>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</si>
  <si>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</si>
  <si>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</si>
  <si>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</si>
  <si>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</si>
  <si>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</si>
  <si>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</si>
  <si>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</si>
  <si>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</si>
  <si>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</si>
  <si>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</si>
  <si>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</si>
  <si>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</si>
  <si>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</si>
  <si>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</si>
  <si>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</si>
  <si>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</si>
  <si>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</si>
  <si>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</si>
  <si>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</si>
  <si>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</si>
  <si>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</si>
  <si>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</si>
  <si>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</si>
  <si>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</si>
  <si>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</si>
  <si>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</si>
  <si>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</si>
  <si>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</si>
  <si>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</si>
  <si>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</si>
  <si>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</si>
  <si>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</si>
  <si>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</si>
  <si>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</si>
  <si>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</si>
  <si>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</si>
  <si>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</si>
  <si>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</si>
  <si>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</si>
  <si>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</si>
  <si>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</si>
  <si>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</si>
  <si>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</si>
  <si>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</si>
  <si>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</si>
  <si>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</si>
  <si>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</si>
  <si>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</si>
  <si>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</si>
  <si>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</si>
  <si>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</si>
  <si>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</si>
  <si>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</si>
  <si>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</si>
  <si>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</si>
  <si>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</si>
  <si>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</si>
  <si>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</si>
  <si>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</si>
  <si>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</si>
  <si>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</si>
  <si>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</si>
  <si>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</si>
  <si>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</si>
  <si>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</si>
  <si>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</si>
  <si>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</si>
  <si>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</si>
  <si>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</si>
  <si>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</si>
  <si>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</si>
  <si>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</si>
  <si>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</si>
  <si>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</si>
  <si>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</si>
  <si>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</si>
  <si>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</si>
  <si>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</si>
  <si>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</si>
  <si>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</si>
  <si>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</si>
  <si>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</si>
  <si>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</si>
  <si>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</si>
  <si>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</si>
  <si>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</si>
  <si>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</si>
  <si>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</si>
  <si>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</si>
  <si>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</si>
  <si>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</si>
  <si>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</si>
  <si>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</si>
  <si>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</si>
  <si>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</si>
  <si>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</si>
  <si>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</si>
  <si>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</si>
  <si>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</si>
  <si>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</si>
  <si>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</si>
  <si>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</si>
  <si>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</si>
  <si>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</si>
  <si>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</si>
  <si>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</si>
  <si>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</si>
  <si>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</si>
  <si>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</si>
  <si>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</si>
  <si>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</si>
  <si>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</si>
  <si>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</si>
  <si>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</si>
  <si>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</si>
  <si>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</si>
  <si>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</si>
  <si>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</si>
  <si>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</si>
  <si>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</si>
  <si>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</si>
  <si>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</si>
  <si>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</si>
  <si>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</si>
  <si>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</si>
  <si>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</si>
  <si>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</si>
  <si>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</si>
  <si>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</si>
  <si>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</si>
  <si>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</si>
  <si>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</si>
  <si>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</si>
  <si>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</si>
  <si>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</si>
  <si>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</si>
  <si>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</si>
  <si>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</si>
  <si>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</si>
  <si>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</si>
  <si>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</si>
  <si>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</si>
  <si>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</si>
  <si>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</si>
  <si>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</si>
  <si>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</si>
  <si>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</si>
  <si>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</si>
  <si>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</si>
  <si>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</si>
  <si>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</si>
  <si>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</si>
  <si>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</si>
  <si>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</si>
  <si>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</si>
  <si>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</si>
  <si>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</si>
  <si>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</si>
  <si>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</si>
  <si>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</si>
  <si>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</si>
  <si>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</si>
  <si>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</si>
  <si>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</si>
  <si>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</si>
  <si>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</si>
  <si>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</si>
  <si>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</si>
  <si>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</si>
  <si>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</si>
  <si>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</si>
  <si>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</si>
  <si>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</si>
  <si>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</si>
  <si>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</si>
  <si>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</si>
  <si>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</si>
  <si>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</si>
  <si>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</si>
  <si>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</si>
  <si>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</si>
  <si>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</si>
  <si>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</si>
  <si>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</si>
  <si>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</si>
  <si>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</si>
  <si>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</si>
  <si>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</si>
  <si>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</si>
  <si>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</si>
  <si>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</si>
  <si>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</si>
  <si>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</si>
  <si>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</si>
  <si>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</si>
  <si>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</si>
  <si>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</si>
  <si>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</si>
  <si>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</si>
  <si>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</si>
  <si>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</si>
  <si>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</si>
  <si>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</si>
  <si>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</si>
  <si>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</si>
  <si>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</si>
  <si>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</si>
  <si>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</si>
  <si>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</si>
  <si>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</si>
  <si>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</si>
  <si>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</si>
  <si>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</si>
  <si>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</si>
  <si>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</si>
  <si>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</si>
  <si>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</si>
  <si>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</si>
  <si>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</si>
  <si>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</si>
  <si>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</si>
  <si>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</si>
  <si>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</si>
  <si>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</si>
  <si>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</si>
  <si>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</si>
  <si>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</si>
  <si>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</si>
  <si>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</si>
  <si>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</si>
  <si>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</si>
  <si>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</si>
  <si>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</si>
  <si>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</si>
  <si>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</si>
  <si>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</si>
  <si>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</si>
  <si>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</si>
  <si>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</si>
  <si>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</si>
  <si>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</si>
  <si>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</si>
  <si>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</si>
  <si>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</si>
  <si>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</si>
  <si>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</si>
  <si>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</si>
  <si>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</si>
  <si>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</si>
  <si>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</si>
  <si>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</si>
  <si>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</si>
  <si>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</si>
  <si>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</si>
  <si>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</si>
  <si>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</si>
  <si>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</si>
  <si>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</si>
  <si>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</si>
  <si>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</si>
  <si>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</si>
  <si>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</si>
  <si>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</si>
  <si>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</si>
  <si>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</si>
  <si>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</si>
  <si>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</si>
  <si>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</si>
  <si>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</si>
  <si>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</si>
  <si>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</si>
  <si>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</si>
  <si>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</si>
  <si>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</si>
  <si>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</si>
  <si>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</si>
  <si>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</si>
  <si>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</si>
  <si>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</si>
  <si>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</si>
  <si>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</si>
  <si>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</si>
  <si>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</si>
  <si>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</si>
  <si>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</si>
  <si>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</si>
  <si>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</si>
  <si>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</si>
  <si>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</si>
  <si>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</si>
  <si>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</si>
  <si>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</si>
  <si>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</si>
  <si>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</si>
  <si>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</si>
  <si>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</si>
  <si>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</si>
  <si>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</si>
  <si>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</si>
  <si>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</si>
  <si>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</si>
  <si>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</si>
  <si>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</si>
  <si>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</si>
  <si>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</si>
  <si>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</si>
  <si>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</si>
  <si>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</si>
  <si>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</si>
  <si>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</si>
  <si>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</si>
  <si>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</si>
  <si>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</si>
  <si>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</si>
  <si>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</si>
  <si>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</si>
  <si>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</si>
  <si>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</si>
  <si>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</si>
  <si>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</si>
  <si>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</si>
  <si>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</si>
  <si>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</si>
  <si>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</si>
  <si>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</si>
  <si>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</si>
  <si>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</si>
  <si>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</si>
  <si>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</si>
  <si>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</si>
  <si>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</si>
  <si>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</si>
  <si>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</si>
  <si>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</si>
  <si>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</si>
  <si>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</si>
  <si>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</si>
  <si>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</si>
  <si>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</si>
  <si>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</si>
  <si>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</si>
  <si>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</si>
  <si>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</si>
  <si>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</si>
  <si>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</si>
  <si>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</si>
  <si>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</si>
  <si>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</si>
  <si>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</si>
  <si>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</si>
  <si>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</si>
  <si>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</si>
  <si>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</si>
  <si>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</si>
  <si>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</si>
  <si>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</si>
  <si>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</si>
  <si>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</si>
  <si>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</si>
  <si>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</si>
  <si>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</si>
  <si>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</si>
  <si>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</si>
  <si>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</si>
  <si>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</si>
  <si>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</si>
  <si>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</si>
  <si>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</si>
  <si>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</si>
  <si>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</si>
  <si>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</si>
  <si>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</si>
  <si>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</si>
  <si>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</si>
  <si>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</si>
  <si>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</si>
  <si>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</si>
  <si>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</si>
  <si>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</si>
  <si>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</si>
  <si>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</si>
  <si>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</si>
  <si>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</si>
  <si>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</si>
  <si>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</si>
  <si>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</si>
  <si>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</si>
  <si>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</si>
  <si>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</si>
  <si>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</si>
  <si>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</si>
  <si>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</si>
  <si>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</si>
  <si>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</si>
  <si>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</si>
  <si>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</si>
  <si>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</si>
  <si>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</si>
  <si>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</si>
  <si>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</si>
  <si>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</si>
  <si>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</si>
  <si>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</si>
  <si>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</si>
  <si>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</si>
  <si>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</si>
  <si>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</si>
  <si>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</si>
  <si>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</si>
  <si>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</si>
  <si>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</si>
  <si>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</si>
  <si>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</si>
  <si>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</si>
  <si>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</si>
  <si>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</si>
  <si>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</si>
  <si>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</si>
  <si>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</si>
  <si>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</si>
  <si>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</si>
  <si>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</si>
  <si>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</si>
  <si>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</si>
  <si>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</si>
  <si>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</si>
  <si>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</si>
  <si>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</si>
  <si>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</si>
  <si>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</si>
  <si>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</si>
  <si>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</si>
  <si>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</si>
  <si>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</si>
  <si>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</si>
  <si>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</si>
  <si>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</si>
  <si>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</si>
  <si>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</si>
  <si>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</si>
  <si>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</si>
  <si>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</si>
  <si>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</si>
  <si>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</si>
  <si>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</si>
  <si>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</si>
  <si>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</si>
  <si>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</si>
  <si>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</si>
  <si>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</si>
  <si>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</si>
  <si>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</si>
  <si>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</si>
  <si>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</si>
  <si>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</si>
  <si>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</si>
  <si>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</si>
  <si>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</si>
  <si>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</si>
  <si>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</si>
  <si>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</si>
  <si>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</si>
  <si>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</si>
  <si>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</si>
  <si>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</si>
  <si>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</si>
  <si>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</si>
  <si>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</si>
  <si>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</si>
  <si>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</si>
  <si>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</si>
  <si>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</si>
  <si>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</si>
  <si>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</si>
  <si>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</si>
  <si>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</si>
  <si>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</si>
  <si>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</si>
  <si>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</si>
  <si>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</si>
  <si>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</si>
  <si>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</si>
  <si>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</si>
  <si>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</si>
  <si>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</si>
  <si>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</si>
  <si>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</si>
  <si>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</si>
  <si>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</si>
  <si>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</si>
  <si>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</si>
  <si>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</si>
  <si>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</si>
  <si>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</si>
  <si>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</si>
  <si>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</si>
  <si>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</si>
  <si>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</si>
  <si>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</si>
  <si>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</si>
  <si>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</si>
  <si>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</si>
  <si>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</si>
  <si>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</si>
  <si>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</si>
  <si>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</si>
  <si>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</si>
  <si>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</si>
  <si>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</si>
  <si>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</si>
  <si>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</si>
  <si>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</si>
  <si>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</si>
  <si>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</si>
  <si>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</si>
  <si>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</si>
  <si>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</si>
  <si>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</si>
  <si>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</si>
  <si>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</si>
  <si>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</si>
  <si>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</si>
  <si>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</si>
  <si>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</si>
  <si>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</si>
  <si>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</si>
  <si>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</si>
  <si>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</si>
  <si>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</si>
  <si>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</si>
  <si>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</si>
  <si>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</si>
  <si>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</si>
  <si>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</si>
  <si>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</si>
  <si>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</si>
  <si>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</si>
  <si>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</si>
  <si>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</si>
  <si>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</si>
  <si>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</si>
  <si>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</si>
  <si>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</si>
  <si>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</si>
  <si>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</si>
  <si>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</si>
  <si>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</si>
  <si>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</si>
  <si>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</si>
  <si>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</si>
  <si>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</si>
  <si>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</si>
  <si>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</si>
  <si>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</si>
  <si>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</si>
  <si>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</si>
  <si>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</si>
  <si>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</si>
  <si>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</si>
  <si>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</si>
  <si>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</si>
  <si>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</si>
  <si>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</si>
  <si>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</si>
  <si>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</si>
  <si>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</si>
  <si>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</si>
  <si>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</si>
  <si>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</si>
  <si>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</si>
  <si>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</si>
  <si>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</si>
  <si>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</si>
  <si>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</si>
  <si>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</si>
  <si>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</si>
  <si>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</si>
  <si>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</si>
  <si>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</si>
  <si>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</si>
  <si>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</si>
  <si>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</si>
  <si>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</si>
  <si>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</si>
  <si>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</si>
  <si>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</si>
  <si>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</si>
  <si>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</si>
  <si>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</si>
  <si>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</si>
  <si>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</si>
  <si>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</si>
  <si>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</si>
  <si>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</si>
  <si>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</si>
  <si>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</si>
  <si>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</si>
  <si>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</si>
  <si>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</si>
  <si>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</si>
  <si>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</si>
  <si>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</si>
  <si>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</si>
  <si>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</si>
  <si>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</si>
  <si>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</si>
  <si>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</si>
  <si>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</si>
  <si>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</si>
  <si>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</si>
  <si>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</si>
  <si>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</si>
  <si>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</si>
  <si>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</si>
  <si>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</si>
  <si>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</si>
  <si>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</si>
  <si>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</si>
  <si>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</si>
  <si>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</si>
  <si>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</si>
  <si>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</si>
  <si>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</si>
  <si>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</si>
  <si>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</si>
  <si>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</si>
  <si>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</si>
  <si>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</si>
  <si>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</si>
  <si>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</si>
  <si>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</si>
  <si>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</si>
  <si>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</si>
  <si>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</si>
  <si>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</si>
  <si>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</si>
  <si>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</si>
  <si>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</si>
  <si>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</si>
  <si>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</si>
  <si>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</si>
  <si>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</si>
  <si>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</si>
  <si>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</si>
  <si>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</si>
  <si>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</si>
  <si>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</si>
  <si>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</si>
  <si>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</si>
  <si>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</si>
  <si>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</si>
  <si>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</si>
  <si>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</si>
  <si>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</si>
  <si>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</si>
  <si>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</si>
  <si>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</si>
  <si>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</si>
  <si>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</si>
  <si>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</si>
  <si>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</si>
  <si>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</si>
  <si>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</si>
  <si>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</si>
  <si>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</si>
  <si>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</si>
  <si>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</si>
  <si>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</si>
  <si>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</si>
  <si>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</si>
  <si>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</si>
  <si>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</si>
  <si>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</si>
  <si>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</si>
  <si>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</si>
  <si>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</si>
  <si>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</si>
  <si>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</si>
  <si>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</si>
  <si>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</si>
  <si>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</si>
  <si>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</si>
  <si>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</si>
  <si>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</si>
  <si>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</si>
  <si>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</si>
  <si>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</si>
  <si>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</si>
  <si>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</si>
  <si>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</si>
  <si>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</si>
  <si>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</si>
  <si>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</si>
  <si>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</si>
  <si>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</si>
  <si>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</si>
  <si>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</si>
  <si>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</si>
  <si>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</si>
  <si>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</si>
  <si>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</si>
  <si>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</si>
  <si>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</si>
  <si>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</si>
  <si>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</si>
  <si>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</si>
  <si>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</si>
  <si>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</si>
  <si>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</si>
  <si>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</si>
  <si>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</si>
  <si>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</si>
  <si>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</si>
  <si>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</si>
  <si>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</si>
  <si>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</si>
  <si>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</si>
  <si>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</si>
  <si>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</si>
  <si>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</si>
  <si>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</si>
  <si>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</si>
  <si>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</si>
  <si>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</si>
  <si>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</si>
  <si>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</si>
  <si>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</si>
  <si>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</si>
  <si>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</si>
  <si>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</si>
  <si>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</si>
  <si>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</si>
  <si>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</si>
  <si>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</si>
  <si>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</si>
  <si>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</si>
  <si>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</si>
  <si>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</si>
  <si>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</si>
  <si>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</si>
  <si>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</si>
  <si>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</si>
  <si>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</si>
  <si>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</si>
  <si>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</si>
  <si>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</si>
  <si>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</si>
  <si>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</si>
  <si>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</si>
  <si>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</si>
  <si>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</si>
  <si>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</si>
  <si>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</si>
  <si>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</si>
  <si>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</si>
  <si>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</si>
  <si>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</si>
  <si>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</si>
  <si>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</si>
  <si>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</si>
  <si>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</si>
  <si>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</si>
  <si>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</si>
  <si>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</si>
  <si>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</si>
  <si>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</si>
  <si>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</si>
  <si>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</si>
  <si>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</si>
  <si>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</si>
  <si>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</si>
  <si>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</si>
  <si>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</si>
  <si>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</si>
  <si>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</si>
  <si>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</si>
  <si>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</si>
  <si>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</si>
  <si>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</si>
  <si>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</si>
  <si>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</si>
  <si>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</si>
  <si>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</si>
  <si>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</si>
  <si>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</si>
  <si>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</si>
  <si>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</si>
  <si>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</si>
  <si>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</si>
  <si>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</si>
  <si>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</si>
  <si>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</si>
  <si>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</si>
  <si>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</si>
  <si>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</si>
  <si>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</si>
  <si>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</si>
  <si>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</si>
  <si>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</si>
  <si>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</si>
  <si>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</si>
  <si>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</si>
  <si>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</si>
  <si>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</si>
  <si>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</si>
  <si>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</si>
  <si>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</si>
  <si>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</si>
  <si>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</si>
  <si>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</si>
  <si>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</si>
  <si>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</si>
  <si>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</si>
  <si>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</si>
  <si>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</si>
  <si>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</si>
  <si>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</si>
  <si>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</si>
  <si>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</si>
  <si>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</si>
  <si>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</si>
  <si>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</si>
  <si>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</si>
  <si>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</si>
  <si>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</si>
  <si>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</si>
  <si>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</si>
  <si>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</si>
  <si>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</si>
  <si>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</si>
  <si>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</si>
  <si>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</si>
  <si>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</si>
  <si>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</si>
  <si>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</si>
  <si>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</si>
  <si>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</si>
  <si>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</si>
  <si>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</si>
  <si>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</si>
  <si>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</si>
  <si>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</si>
  <si>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</si>
  <si>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</si>
  <si>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</si>
  <si>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</si>
  <si>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</si>
  <si>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</si>
  <si>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</si>
  <si>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</si>
  <si>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</si>
  <si>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</si>
  <si>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</si>
  <si>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</si>
  <si>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</si>
  <si>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</si>
  <si>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</si>
  <si>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</si>
  <si>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</si>
  <si>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</si>
  <si>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</si>
  <si>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</si>
  <si>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</si>
  <si>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</si>
  <si>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</si>
  <si>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</si>
  <si>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</si>
  <si>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</si>
  <si>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</si>
  <si>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</si>
  <si>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</si>
  <si>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</si>
  <si>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</si>
  <si>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</si>
  <si>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</si>
  <si>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</si>
  <si>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</si>
  <si>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</si>
  <si>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</si>
  <si>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</si>
  <si>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</si>
  <si>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</si>
  <si>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</si>
  <si>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</si>
  <si>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</si>
  <si>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</si>
  <si>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</si>
  <si>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</si>
  <si>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</si>
  <si>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</si>
  <si>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</si>
  <si>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</si>
  <si>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</si>
  <si>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</si>
  <si>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</si>
  <si>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</si>
  <si>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</si>
  <si>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</si>
  <si>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</si>
  <si>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</si>
  <si>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</si>
  <si>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</si>
  <si>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</si>
  <si>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</si>
  <si>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</si>
  <si>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</si>
  <si>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</si>
  <si>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</si>
  <si>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</si>
  <si>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</si>
  <si>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</si>
  <si>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</si>
  <si>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</si>
  <si>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</si>
  <si>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</si>
  <si>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</si>
  <si>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</si>
  <si>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</si>
  <si>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</si>
  <si>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</si>
  <si>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</si>
  <si>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</si>
  <si>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</si>
  <si>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</si>
  <si>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</si>
  <si>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</si>
  <si>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</si>
  <si>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</si>
  <si>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</si>
  <si>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</si>
  <si>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</si>
  <si>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</si>
  <si>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</si>
  <si>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</si>
  <si>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</si>
  <si>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</si>
  <si>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</si>
  <si>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</si>
  <si>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</si>
  <si>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</si>
  <si>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</si>
  <si>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</si>
  <si>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</si>
  <si>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</si>
  <si>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</si>
  <si>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</si>
  <si>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</si>
  <si>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</si>
  <si>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</si>
  <si>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</si>
  <si>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</si>
  <si>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</si>
  <si>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</si>
  <si>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</si>
  <si>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</si>
  <si>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</si>
  <si>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</si>
  <si>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</si>
  <si>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</si>
  <si>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</si>
  <si>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</si>
  <si>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</si>
  <si>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</si>
  <si>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</si>
  <si>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</si>
  <si>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</si>
  <si>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</si>
  <si>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</si>
  <si>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</si>
  <si>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</si>
  <si>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</si>
  <si>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</si>
  <si>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</si>
  <si>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</si>
  <si>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</si>
  <si>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</si>
  <si>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</si>
  <si>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</si>
  <si>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</si>
  <si>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</si>
  <si>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</si>
  <si>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</si>
  <si>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</si>
  <si>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</si>
  <si>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</si>
  <si>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</si>
  <si>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</si>
  <si>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</si>
  <si>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</si>
  <si>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</si>
  <si>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</si>
  <si>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</si>
  <si>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</si>
  <si>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</si>
  <si>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</si>
  <si>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</si>
  <si>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</si>
  <si>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</si>
  <si>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</si>
  <si>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</si>
  <si>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</si>
  <si>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</si>
  <si>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</si>
  <si>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</si>
  <si>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</si>
  <si>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</si>
  <si>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</si>
  <si>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</si>
  <si>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</si>
  <si>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</si>
  <si>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</si>
  <si>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</si>
  <si>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</si>
  <si>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</si>
  <si>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</si>
  <si>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</si>
  <si>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</si>
  <si>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</si>
  <si>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</si>
  <si>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</si>
  <si>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</si>
  <si>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</si>
  <si>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</si>
  <si>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</si>
  <si>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</si>
  <si>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</si>
  <si>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</si>
  <si>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</si>
  <si>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</si>
  <si>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</si>
  <si>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</si>
  <si>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</si>
  <si>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</si>
  <si>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</si>
  <si>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</si>
  <si>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</si>
  <si>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</si>
  <si>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</si>
  <si>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</si>
  <si>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</si>
  <si>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</si>
  <si>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</si>
  <si>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</si>
  <si>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</si>
  <si>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</si>
  <si>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</si>
  <si>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</si>
  <si>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</si>
  <si>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</si>
  <si>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</si>
  <si>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</si>
  <si>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</si>
  <si>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</si>
  <si>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</si>
  <si>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</si>
  <si>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</si>
  <si>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</si>
  <si>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</si>
  <si>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</si>
  <si>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</si>
  <si>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</si>
  <si>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</si>
  <si>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</si>
  <si>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</si>
  <si>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</si>
  <si>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</si>
  <si>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</si>
  <si>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</si>
  <si>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</si>
  <si>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</si>
  <si>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</si>
  <si>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</si>
  <si>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</si>
  <si>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</si>
  <si>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</si>
  <si>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</si>
  <si>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</si>
  <si>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</si>
  <si>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</si>
  <si>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</si>
  <si>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</si>
  <si>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</si>
  <si>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</si>
  <si>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</si>
  <si>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</si>
  <si>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</si>
  <si>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</si>
  <si>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</si>
  <si>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</si>
  <si>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</si>
  <si>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</si>
  <si>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</si>
  <si>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</si>
  <si>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</si>
  <si>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</si>
  <si>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</si>
  <si>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</si>
  <si>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</si>
  <si>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</si>
  <si>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</si>
  <si>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</si>
  <si>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</si>
  <si>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</si>
  <si>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</si>
  <si>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</si>
  <si>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</si>
  <si>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</si>
  <si>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</si>
  <si>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</si>
  <si>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</si>
  <si>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</si>
  <si>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</si>
  <si>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</si>
  <si>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</si>
  <si>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</si>
  <si>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</si>
  <si>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</si>
  <si>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</si>
  <si>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</si>
  <si>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</si>
  <si>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</si>
  <si>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</si>
  <si>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</si>
  <si>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</si>
  <si>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</si>
  <si>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</si>
  <si>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</si>
  <si>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</si>
  <si>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</si>
  <si>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</si>
  <si>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</si>
  <si>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</si>
  <si>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</si>
  <si>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</si>
  <si>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</si>
  <si>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</si>
  <si>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</si>
  <si>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</si>
  <si>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</si>
  <si>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</si>
  <si>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</si>
  <si>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</si>
  <si>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</si>
  <si>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</si>
  <si>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</si>
  <si>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</si>
  <si>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</si>
  <si>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</si>
  <si>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</si>
  <si>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</si>
  <si>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</si>
  <si>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</si>
  <si>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</si>
  <si>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</si>
  <si>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</si>
  <si>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</si>
  <si>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</si>
  <si>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</si>
  <si>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</si>
  <si>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</si>
  <si>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</si>
  <si>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</si>
  <si>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</si>
  <si>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</si>
  <si>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</si>
  <si>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</si>
  <si>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</si>
  <si>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</si>
  <si>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</si>
  <si>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</si>
  <si>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</si>
  <si>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</si>
  <si>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</si>
  <si>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</si>
  <si>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</si>
  <si>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</si>
  <si>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</si>
  <si>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</si>
  <si>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</si>
  <si>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</si>
  <si>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</si>
  <si>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</si>
  <si>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</si>
  <si>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</si>
  <si>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</si>
  <si>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</si>
  <si>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</si>
  <si>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</si>
  <si>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</si>
  <si>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</si>
  <si>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</si>
  <si>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</si>
  <si>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</si>
  <si>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</si>
  <si>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</si>
  <si>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</si>
  <si>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</si>
  <si>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</si>
  <si>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</si>
  <si>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</si>
  <si>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</si>
  <si>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</si>
  <si>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</si>
  <si>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</si>
  <si>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</si>
  <si>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</si>
  <si>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</si>
  <si>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</si>
  <si>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</si>
  <si>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</si>
  <si>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</si>
  <si>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</si>
  <si>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</si>
  <si>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</si>
  <si>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</si>
  <si>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</si>
  <si>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</si>
  <si>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</si>
  <si>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</si>
  <si>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</si>
  <si>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</si>
  <si>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</si>
  <si>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</si>
  <si>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</si>
  <si>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</si>
  <si>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</si>
  <si>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</si>
  <si>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</si>
  <si>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</si>
  <si>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</si>
  <si>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</si>
  <si>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</si>
  <si>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</si>
  <si>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</si>
  <si>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</si>
  <si>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</si>
  <si>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</si>
  <si>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</si>
  <si>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</si>
  <si>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</si>
  <si>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</si>
  <si>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</si>
  <si>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</si>
  <si>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</si>
  <si>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</si>
  <si>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</si>
  <si>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</si>
  <si>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</si>
  <si>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</si>
  <si>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</si>
  <si>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</si>
  <si>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</si>
  <si>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</si>
  <si>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</si>
  <si>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</si>
  <si>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</si>
  <si>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</si>
  <si>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</si>
  <si>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</si>
  <si>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</si>
  <si>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</si>
  <si>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</si>
  <si>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</si>
  <si>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</si>
  <si>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</si>
  <si>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</si>
  <si>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</si>
  <si>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</si>
  <si>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</si>
  <si>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</si>
  <si>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</si>
  <si>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</si>
  <si>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</si>
  <si>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</si>
  <si>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</si>
  <si>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</si>
  <si>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</si>
  <si>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</si>
  <si>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</si>
  <si>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</si>
  <si>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</si>
  <si>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</si>
  <si>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</si>
  <si>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</si>
  <si>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</si>
  <si>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</si>
  <si>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</si>
  <si>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</si>
  <si>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</si>
  <si>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</si>
  <si>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</si>
  <si>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</si>
  <si>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</si>
  <si>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</si>
  <si>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</si>
  <si>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</si>
  <si>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</si>
  <si>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</si>
  <si>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</si>
  <si>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</si>
  <si>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</si>
  <si>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</si>
  <si>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</si>
  <si>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</si>
  <si>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</si>
  <si>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</si>
  <si>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</si>
  <si>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</si>
  <si>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</si>
  <si>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</si>
  <si>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</si>
  <si>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</si>
  <si>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</si>
  <si>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</si>
  <si>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</si>
  <si>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</si>
  <si>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</si>
  <si>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</si>
  <si>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</si>
  <si>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</si>
  <si>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</si>
  <si>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</si>
  <si>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</si>
  <si>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</si>
  <si>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</si>
  <si>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</si>
  <si>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</si>
  <si>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</si>
  <si>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</si>
  <si>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</si>
  <si>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</si>
  <si>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</si>
  <si>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</si>
  <si>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</si>
  <si>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</si>
  <si>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</si>
  <si>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</si>
  <si>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</si>
  <si>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</si>
  <si>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</si>
  <si>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</si>
  <si>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</si>
  <si>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</si>
  <si>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</si>
  <si>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</si>
  <si>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</si>
  <si>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</si>
  <si>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</si>
  <si>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</si>
  <si>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</si>
  <si>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</si>
  <si>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</si>
  <si>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</si>
  <si>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</si>
  <si>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</si>
  <si>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</si>
  <si>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</si>
  <si>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</si>
  <si>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</si>
  <si>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</si>
  <si>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</si>
  <si>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</si>
  <si>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</si>
  <si>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</si>
  <si>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</si>
  <si>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</si>
  <si>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</si>
  <si>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</si>
  <si>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</si>
  <si>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</si>
  <si>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</si>
  <si>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</si>
  <si>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</si>
  <si>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</si>
  <si>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</si>
  <si>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</si>
  <si>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</si>
  <si>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</si>
  <si>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</si>
  <si>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</si>
  <si>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</si>
  <si>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</si>
  <si>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</si>
  <si>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</si>
  <si>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</si>
  <si>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</si>
  <si>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</si>
  <si>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</si>
  <si>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</si>
  <si>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</si>
  <si>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</si>
  <si>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</si>
  <si>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</si>
  <si>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</si>
  <si>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</si>
  <si>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</si>
  <si>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</si>
  <si>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</si>
  <si>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</si>
  <si>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</si>
  <si>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</si>
  <si>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</si>
  <si>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</si>
  <si>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</si>
  <si>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</si>
  <si>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</si>
  <si>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</si>
  <si>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</si>
  <si>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</si>
  <si>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</si>
  <si>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</si>
  <si>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</si>
  <si>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</si>
  <si>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</si>
  <si>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</si>
  <si>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</si>
  <si>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</si>
  <si>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</si>
  <si>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</si>
  <si>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</si>
  <si>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</si>
  <si>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</si>
  <si>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</si>
  <si>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</si>
  <si>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</si>
  <si>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</si>
  <si>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</si>
  <si>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</si>
  <si>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</si>
  <si>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</si>
  <si>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</si>
  <si>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</si>
  <si>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</si>
  <si>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</si>
  <si>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</si>
  <si>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</si>
  <si>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</si>
  <si>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</si>
  <si>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</si>
  <si>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</si>
  <si>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</si>
  <si>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</si>
  <si>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</si>
  <si>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</si>
  <si>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</si>
  <si>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</si>
  <si>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</si>
  <si>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</si>
  <si>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</si>
  <si>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</si>
  <si>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</si>
  <si>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</si>
  <si>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</si>
  <si>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</si>
  <si>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</si>
  <si>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</si>
  <si>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</si>
  <si>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</si>
  <si>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</si>
  <si>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</si>
  <si>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</si>
  <si>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</si>
  <si>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</si>
  <si>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</si>
  <si>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</si>
  <si>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</si>
  <si>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</si>
  <si>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</si>
  <si>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</si>
  <si>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</si>
  <si>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</si>
  <si>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</si>
  <si>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</si>
  <si>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</si>
  <si>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</si>
  <si>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</si>
  <si>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</si>
  <si>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</si>
  <si>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</si>
  <si>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</si>
  <si>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</si>
  <si>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</si>
  <si>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</si>
  <si>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</si>
  <si>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</si>
  <si>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</si>
  <si>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</si>
  <si>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</si>
  <si>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</si>
  <si>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</si>
  <si>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</si>
  <si>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</si>
  <si>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</si>
  <si>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</si>
  <si>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</si>
  <si>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</si>
  <si>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</si>
  <si>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</si>
  <si>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</si>
  <si>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</si>
  <si>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</si>
  <si>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</si>
  <si>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</si>
  <si>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</si>
  <si>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</si>
  <si>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</si>
  <si>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</si>
  <si>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</si>
  <si>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</si>
  <si>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</si>
  <si>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</si>
  <si>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</si>
  <si>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</si>
  <si>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</si>
  <si>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</si>
  <si>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</si>
  <si>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</si>
  <si>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</si>
  <si>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</si>
  <si>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</si>
  <si>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</si>
  <si>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</si>
  <si>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</si>
  <si>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</si>
  <si>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</si>
  <si>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</si>
  <si>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</si>
  <si>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</si>
  <si>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</si>
  <si>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</si>
  <si>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</si>
  <si>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</si>
  <si>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</si>
  <si>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</si>
  <si>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</si>
  <si>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</si>
  <si>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</si>
  <si>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</si>
  <si>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</si>
  <si>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</si>
  <si>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</si>
  <si>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</si>
  <si>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</si>
  <si>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</si>
  <si>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</si>
  <si>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</si>
  <si>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</si>
  <si>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</si>
  <si>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</si>
  <si>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</si>
  <si>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</si>
  <si>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</si>
  <si>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</si>
  <si>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</si>
  <si>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</si>
  <si>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</si>
  <si>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</si>
  <si>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</si>
  <si>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</si>
  <si>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</si>
  <si>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</si>
  <si>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</si>
  <si>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</si>
  <si>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</si>
  <si>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</si>
  <si>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</si>
  <si>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</si>
  <si>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</si>
  <si>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</si>
  <si>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</si>
  <si>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</si>
  <si>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</si>
  <si>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</si>
  <si>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</si>
  <si>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</si>
  <si>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</si>
  <si>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</si>
  <si>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</si>
  <si>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</si>
  <si>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</si>
  <si>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</si>
  <si>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</si>
  <si>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</si>
  <si>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</si>
  <si>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</si>
  <si>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</si>
  <si>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</si>
  <si>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</si>
  <si>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</si>
  <si>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</si>
  <si>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</si>
  <si>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</si>
  <si>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</si>
  <si>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</si>
  <si>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</si>
  <si>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</si>
  <si>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</si>
  <si>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</si>
  <si>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</si>
  <si>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</si>
  <si>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</si>
  <si>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</si>
  <si>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</si>
  <si>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</si>
  <si>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</si>
  <si>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</si>
  <si>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</si>
  <si>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</si>
  <si>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</si>
  <si>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</si>
  <si>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</si>
  <si>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</si>
  <si>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</si>
  <si>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</si>
  <si>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</si>
  <si>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</si>
  <si>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</si>
  <si>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</si>
  <si>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</si>
  <si>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</si>
  <si>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</si>
  <si>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</si>
  <si>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</si>
  <si>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</si>
  <si>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</si>
  <si>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</si>
  <si>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</si>
  <si>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</si>
  <si>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</si>
  <si>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</si>
  <si>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</si>
  <si>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</si>
  <si>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</si>
  <si>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</si>
  <si>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</si>
  <si>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</si>
  <si>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</si>
  <si>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</si>
  <si>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</si>
  <si>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</si>
  <si>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</si>
  <si>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</si>
  <si>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</si>
  <si>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</si>
  <si>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</si>
  <si>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</si>
  <si>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</si>
  <si>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</si>
  <si>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</si>
  <si>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</si>
  <si>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</si>
  <si>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</si>
  <si>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</si>
  <si>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</si>
  <si>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</si>
  <si>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</si>
  <si>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</si>
  <si>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</si>
  <si>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</si>
  <si>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</si>
  <si>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</si>
  <si>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</si>
  <si>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</si>
  <si>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</si>
  <si>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</si>
  <si>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</si>
  <si>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</si>
  <si>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</si>
  <si>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</si>
  <si>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</si>
  <si>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</si>
  <si>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</si>
  <si>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</si>
  <si>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</si>
  <si>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</si>
  <si>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</si>
  <si>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</si>
  <si>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</si>
  <si>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</si>
  <si>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</si>
  <si>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</si>
  <si>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</si>
  <si>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</si>
  <si>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</si>
  <si>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</si>
  <si>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</si>
  <si>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</si>
  <si>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</si>
  <si>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</si>
  <si>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</si>
  <si>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</si>
  <si>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</si>
  <si>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</si>
  <si>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</si>
  <si>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</si>
  <si>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</si>
  <si>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</si>
  <si>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</si>
  <si>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</si>
  <si>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</si>
  <si>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</si>
  <si>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</si>
  <si>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</si>
  <si>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</si>
  <si>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</si>
  <si>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</si>
  <si>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</si>
  <si>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</si>
  <si>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</si>
  <si>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</si>
  <si>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</si>
  <si>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</si>
  <si>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</si>
  <si>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</si>
  <si>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</si>
  <si>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</si>
  <si>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</si>
  <si>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</si>
  <si>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</si>
  <si>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</si>
  <si>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</si>
  <si>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</si>
  <si>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</si>
  <si>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</si>
  <si>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</si>
  <si>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</si>
  <si>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</si>
  <si>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</si>
  <si>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</si>
  <si>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</si>
  <si>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</si>
  <si>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</si>
  <si>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</si>
  <si>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</si>
  <si>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</si>
  <si>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</si>
  <si>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</si>
  <si>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</si>
  <si>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</si>
  <si>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</si>
  <si>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</si>
  <si>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</si>
  <si>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</si>
  <si>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</si>
  <si>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</si>
  <si>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</si>
  <si>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</si>
  <si>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</si>
  <si>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</si>
  <si>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</si>
  <si>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</si>
  <si>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</si>
  <si>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</si>
  <si>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</si>
  <si>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</si>
  <si>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</si>
  <si>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</si>
  <si>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</si>
  <si>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</si>
  <si>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</si>
  <si>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</si>
  <si>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</si>
  <si>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</si>
  <si>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</si>
  <si>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</si>
  <si>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</si>
  <si>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</si>
  <si>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</si>
  <si>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</si>
  <si>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</si>
  <si>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</si>
  <si>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</si>
  <si>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</si>
  <si>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</si>
  <si>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</si>
  <si>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</si>
  <si>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</si>
  <si>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</si>
  <si>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</si>
  <si>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</si>
  <si>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</si>
  <si>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</si>
  <si>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</si>
  <si>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</si>
  <si>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</si>
  <si>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</si>
  <si>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</si>
  <si>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</si>
  <si>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</si>
  <si>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</si>
  <si>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</si>
  <si>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</si>
  <si>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</si>
  <si>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</si>
  <si>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</si>
  <si>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</si>
  <si>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</si>
  <si>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</si>
  <si>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</si>
  <si>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</si>
  <si>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</si>
  <si>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</si>
  <si>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</si>
  <si>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</si>
  <si>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</si>
  <si>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</si>
  <si>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</si>
  <si>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</si>
  <si>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</si>
  <si>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</si>
  <si>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</si>
  <si>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</si>
  <si>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</si>
  <si>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</si>
  <si>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</si>
  <si>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</si>
  <si>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</si>
  <si>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</si>
  <si>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</si>
  <si>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</si>
  <si>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</si>
  <si>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</si>
  <si>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</si>
  <si>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</si>
  <si>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</si>
  <si>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</si>
  <si>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</si>
  <si>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</si>
  <si>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</si>
  <si>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</si>
  <si>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</si>
  <si>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</si>
  <si>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</si>
  <si>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</si>
  <si>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</si>
  <si>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</si>
  <si>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</si>
  <si>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</si>
  <si>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</si>
  <si>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</si>
  <si>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</si>
  <si>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</si>
  <si>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</si>
  <si>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</si>
  <si>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</si>
  <si>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</si>
  <si>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</si>
  <si>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</si>
  <si>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</si>
  <si>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</si>
  <si>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</si>
  <si>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</si>
  <si>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</si>
  <si>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</si>
  <si>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</si>
  <si>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</si>
  <si>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</si>
  <si>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</si>
  <si>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</si>
  <si>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</si>
  <si>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</si>
  <si>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</si>
  <si>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</si>
  <si>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</si>
  <si>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</si>
  <si>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</si>
  <si>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</si>
  <si>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</si>
  <si>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</si>
  <si>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</si>
  <si>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</si>
  <si>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</si>
  <si>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</si>
  <si>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</si>
  <si>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</si>
  <si>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</si>
  <si>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</si>
  <si>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</si>
  <si>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</si>
  <si>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</si>
  <si>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</si>
  <si>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</si>
  <si>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</si>
  <si>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</si>
  <si>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</si>
  <si>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</si>
  <si>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</si>
  <si>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</si>
  <si>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</si>
  <si>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</si>
  <si>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</si>
  <si>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</si>
  <si>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</si>
  <si>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</si>
  <si>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</si>
  <si>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</si>
  <si>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</si>
  <si>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</si>
  <si>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</si>
  <si>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</si>
  <si>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</si>
  <si>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</si>
  <si>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</si>
  <si>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</si>
  <si>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</si>
  <si>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</si>
  <si>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</si>
  <si>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</si>
  <si>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</si>
  <si>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</si>
  <si>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</si>
  <si>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</si>
  <si>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</si>
  <si>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</si>
  <si>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</si>
  <si>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</si>
  <si>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</si>
  <si>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</si>
  <si>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</si>
  <si>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</si>
  <si>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</si>
  <si>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</si>
  <si>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</si>
  <si>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</si>
  <si>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</si>
  <si>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</si>
  <si>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</si>
  <si>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</si>
  <si>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</si>
  <si>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</si>
  <si>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</si>
  <si>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</si>
  <si>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</si>
  <si>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</si>
  <si>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</si>
  <si>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</si>
  <si>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</si>
  <si>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</si>
  <si>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</si>
  <si>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</si>
  <si>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</si>
  <si>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</si>
  <si>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</si>
  <si>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</si>
  <si>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</si>
  <si>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</si>
  <si>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</si>
  <si>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</si>
  <si>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</si>
  <si>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</si>
  <si>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</si>
  <si>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</si>
  <si>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</si>
  <si>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</si>
  <si>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</si>
  <si>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</si>
  <si>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</si>
  <si>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</si>
  <si>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</si>
  <si>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</si>
  <si>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</si>
  <si>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</si>
  <si>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</si>
  <si>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</si>
  <si>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</si>
  <si>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</si>
  <si>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</si>
  <si>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</si>
  <si>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</si>
  <si>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</si>
  <si>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</si>
  <si>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</si>
  <si>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</si>
  <si>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</si>
  <si>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</si>
  <si>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</si>
  <si>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</si>
  <si>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</si>
  <si>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</si>
  <si>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</si>
  <si>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</si>
  <si>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</si>
  <si>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</si>
  <si>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</si>
  <si>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</si>
  <si>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</si>
  <si>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</si>
  <si>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</si>
  <si>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</si>
  <si>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</si>
  <si>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</si>
  <si>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</si>
  <si>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</si>
  <si>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</si>
  <si>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</si>
  <si>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</si>
  <si>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</si>
  <si>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</si>
  <si>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</si>
  <si>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</si>
  <si>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</si>
  <si>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</si>
  <si>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</si>
  <si>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</si>
  <si>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</si>
  <si>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</si>
  <si>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</si>
  <si>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</si>
  <si>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</si>
  <si>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</si>
  <si>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</si>
  <si>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</si>
  <si>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</si>
  <si>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</si>
  <si>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</si>
  <si>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</si>
  <si>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</si>
  <si>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</si>
  <si>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</si>
  <si>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</si>
  <si>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</si>
  <si>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</si>
  <si>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</si>
  <si>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</si>
  <si>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</si>
  <si>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</si>
  <si>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</si>
  <si>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</si>
  <si>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</si>
  <si>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</si>
  <si>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</si>
  <si>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</si>
  <si>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</si>
  <si>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</si>
  <si>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</si>
  <si>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</si>
  <si>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</si>
  <si>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</si>
  <si>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</si>
  <si>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</si>
  <si>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</si>
  <si>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</si>
  <si>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</si>
  <si>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</si>
  <si>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</si>
  <si>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</si>
  <si>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</si>
  <si>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</si>
  <si>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</si>
  <si>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</si>
  <si>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</si>
  <si>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</si>
  <si>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</si>
  <si>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</si>
  <si>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</si>
  <si>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</si>
  <si>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</si>
  <si>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</si>
  <si>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</si>
  <si>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</si>
  <si>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</si>
  <si>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</si>
  <si>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</si>
  <si>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</si>
  <si>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</si>
  <si>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</si>
  <si>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</si>
  <si>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</si>
  <si>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</si>
  <si>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</si>
  <si>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</si>
  <si>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</si>
  <si>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</si>
  <si>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</si>
  <si>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</si>
  <si>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</si>
  <si>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</si>
  <si>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</si>
  <si>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</si>
  <si>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</si>
  <si>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</si>
  <si>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</si>
  <si>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</si>
  <si>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</si>
  <si>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</si>
  <si>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</si>
  <si>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</si>
  <si>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</si>
  <si>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</si>
  <si>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</si>
  <si>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</si>
  <si>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</si>
  <si>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</si>
  <si>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</si>
  <si>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</si>
  <si>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</si>
  <si>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</si>
  <si>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</si>
  <si>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</si>
  <si>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</si>
  <si>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</si>
  <si>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</si>
  <si>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</si>
  <si>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</si>
  <si>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</si>
  <si>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</si>
  <si>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</si>
  <si>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</si>
  <si>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</si>
  <si>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</si>
  <si>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</si>
  <si>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</si>
  <si>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</si>
  <si>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</si>
  <si>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</si>
  <si>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</si>
  <si>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</si>
  <si>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</si>
  <si>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</si>
  <si>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</si>
  <si>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</si>
  <si>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</si>
  <si>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</si>
  <si>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</si>
  <si>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</si>
  <si>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</si>
  <si>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</si>
  <si>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</si>
  <si>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</si>
  <si>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</si>
  <si>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</si>
  <si>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</si>
  <si>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</si>
  <si>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</si>
  <si>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</si>
  <si>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</si>
  <si>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</si>
  <si>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</si>
  <si>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</si>
  <si>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</si>
  <si>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</si>
  <si>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</si>
  <si>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</si>
  <si>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</si>
  <si>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</si>
  <si>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</si>
  <si>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</si>
  <si>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</si>
  <si>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</si>
  <si>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</si>
  <si>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</si>
  <si>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</si>
  <si>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</si>
  <si>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</si>
  <si>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</si>
  <si>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</si>
  <si>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</si>
  <si>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</si>
  <si>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</si>
  <si>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</si>
  <si>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</si>
  <si>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</si>
  <si>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</si>
  <si>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</si>
  <si>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</si>
  <si>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</si>
  <si>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</si>
  <si>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</si>
  <si>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</si>
  <si>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</si>
  <si>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</si>
  <si>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</si>
  <si>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</si>
  <si>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</si>
  <si>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</si>
  <si>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</si>
  <si>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</si>
  <si>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</si>
  <si>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</si>
  <si>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</si>
  <si>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</si>
  <si>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</si>
  <si>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</si>
  <si>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</si>
  <si>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</si>
  <si>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</si>
  <si>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</si>
  <si>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</si>
  <si>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</si>
  <si>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</si>
  <si>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</si>
  <si>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</si>
  <si>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</si>
  <si>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</si>
  <si>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</si>
  <si>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</si>
  <si>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</si>
  <si>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</si>
  <si>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</si>
  <si>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</si>
  <si>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</si>
  <si>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</si>
  <si>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</si>
  <si>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</si>
  <si>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</si>
  <si>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</si>
  <si>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</si>
  <si>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</si>
  <si>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</si>
  <si>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</si>
  <si>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</si>
  <si>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</si>
  <si>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</si>
  <si>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</si>
  <si>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</si>
  <si>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</si>
  <si>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</si>
  <si>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</si>
  <si>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</si>
  <si>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</si>
  <si>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</si>
  <si>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</si>
  <si>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</si>
  <si>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</si>
  <si>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</si>
  <si>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</si>
  <si>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</si>
  <si>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</si>
  <si>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</si>
  <si>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</si>
  <si>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</si>
  <si>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</si>
  <si>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</si>
  <si>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</si>
  <si>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</si>
  <si>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</si>
  <si>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</si>
  <si>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</si>
  <si>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</si>
  <si>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</si>
  <si>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</si>
  <si>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</si>
  <si>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</si>
  <si>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</si>
  <si>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</si>
  <si>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</si>
  <si>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</si>
  <si>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</si>
  <si>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</si>
  <si>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</si>
  <si>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</si>
  <si>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</si>
  <si>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</si>
  <si>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</si>
  <si>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</si>
  <si>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</si>
  <si>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</si>
  <si>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</si>
  <si>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</si>
  <si>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</si>
  <si>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</si>
  <si>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</si>
  <si>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</si>
  <si>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</si>
  <si>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</si>
  <si>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</si>
  <si>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</si>
  <si>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</si>
  <si>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</si>
  <si>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</si>
  <si>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</si>
  <si>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</si>
  <si>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</si>
  <si>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</si>
  <si>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</si>
  <si>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</si>
  <si>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</si>
  <si>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</si>
  <si>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</si>
  <si>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</si>
  <si>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</si>
  <si>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</si>
  <si>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</si>
  <si>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</si>
  <si>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</si>
  <si>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</si>
  <si>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</si>
  <si>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</si>
  <si>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</si>
  <si>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</si>
  <si>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</si>
  <si>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</si>
  <si>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</si>
  <si>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</si>
  <si>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</si>
  <si>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</si>
  <si>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</si>
  <si>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</si>
  <si>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</si>
  <si>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</si>
  <si>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</si>
  <si>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</si>
  <si>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</si>
  <si>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</si>
  <si>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</si>
  <si>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</si>
  <si>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</si>
  <si>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</si>
  <si>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</si>
  <si>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</si>
  <si>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</si>
  <si>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</si>
  <si>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</si>
  <si>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</si>
  <si>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</si>
  <si>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</si>
  <si>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</si>
  <si>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</si>
  <si>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</si>
  <si>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</si>
  <si>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</si>
  <si>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</si>
  <si>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</si>
  <si>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</si>
  <si>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</si>
  <si>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</si>
  <si>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</si>
  <si>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</si>
  <si>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</si>
  <si>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</si>
  <si>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</si>
  <si>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</si>
  <si>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</si>
  <si>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</si>
  <si>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</si>
  <si>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</si>
  <si>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</si>
  <si>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</si>
  <si>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</si>
  <si>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</si>
  <si>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</si>
  <si>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</si>
  <si>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</si>
  <si>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</si>
  <si>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</si>
  <si>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</si>
  <si>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</si>
  <si>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</si>
  <si>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</si>
  <si>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</si>
  <si>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</si>
  <si>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</si>
  <si>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</si>
  <si>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</si>
  <si>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</si>
  <si>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</si>
  <si>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</si>
  <si>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</si>
  <si>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</si>
  <si>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</si>
  <si>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</si>
  <si>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</si>
  <si>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</si>
  <si>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</si>
  <si>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</si>
  <si>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</si>
  <si>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</si>
  <si>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</si>
  <si>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</si>
  <si>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</si>
  <si>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</si>
  <si>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</si>
  <si>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</si>
  <si>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</si>
  <si>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</si>
  <si>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</si>
  <si>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</si>
  <si>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</si>
  <si>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</si>
  <si>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</si>
  <si>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</si>
  <si>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</si>
  <si>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</si>
  <si>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</si>
  <si>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</si>
  <si>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</si>
  <si>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</si>
  <si>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</si>
  <si>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</si>
  <si>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</si>
  <si>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</si>
  <si>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</si>
  <si>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</si>
  <si>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</si>
  <si>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</si>
  <si>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</si>
  <si>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</si>
  <si>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</si>
  <si>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</si>
  <si>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</si>
  <si>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</si>
  <si>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</si>
  <si>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</si>
  <si>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</si>
  <si>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</si>
  <si>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</si>
  <si>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</si>
  <si>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</si>
  <si>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</si>
  <si>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</si>
  <si>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</si>
  <si>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</si>
  <si>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</si>
  <si>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</si>
  <si>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</si>
  <si>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</si>
  <si>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</si>
  <si>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</si>
  <si>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</si>
  <si>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</si>
  <si>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</si>
  <si>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</si>
  <si>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</si>
  <si>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</si>
  <si>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</si>
  <si>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</si>
  <si>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</si>
  <si>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</si>
  <si>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</si>
  <si>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</si>
  <si>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</si>
  <si>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</si>
  <si>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</si>
  <si>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</si>
  <si>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</si>
  <si>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</si>
  <si>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</si>
  <si>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</si>
  <si>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</si>
  <si>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</si>
  <si>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</si>
  <si>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</si>
  <si>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</si>
  <si>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</si>
  <si>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</si>
  <si>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</si>
  <si>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</si>
  <si>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</si>
  <si>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</si>
  <si>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</si>
  <si>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</si>
  <si>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</si>
  <si>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</si>
  <si>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</si>
  <si>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</si>
  <si>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</si>
  <si>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</si>
  <si>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</si>
  <si>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</si>
  <si>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</si>
  <si>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</si>
  <si>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</si>
  <si>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</si>
  <si>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</si>
  <si>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</si>
  <si>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</si>
  <si>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</si>
  <si>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</si>
  <si>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</si>
  <si>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</si>
  <si>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</si>
  <si>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</si>
  <si>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</si>
  <si>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</si>
  <si>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</si>
  <si>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</si>
  <si>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</si>
  <si>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</si>
  <si>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</si>
  <si>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</si>
  <si>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</si>
  <si>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</si>
  <si>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</si>
  <si>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</si>
  <si>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</si>
  <si>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</si>
  <si>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</si>
  <si>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</si>
  <si>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</si>
  <si>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</si>
  <si>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</si>
  <si>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</si>
  <si>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</si>
  <si>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</si>
  <si>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</si>
  <si>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</si>
  <si>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</si>
  <si>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</si>
  <si>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</si>
  <si>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</si>
  <si>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</si>
  <si>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</si>
  <si>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</si>
  <si>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</si>
  <si>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</si>
  <si>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</si>
  <si>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</si>
  <si>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</si>
  <si>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</si>
  <si>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</si>
  <si>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</si>
  <si>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</si>
  <si>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</si>
  <si>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</si>
  <si>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</si>
  <si>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</si>
  <si>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</si>
  <si>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</si>
  <si>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</si>
  <si>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</si>
  <si>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</si>
  <si>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</si>
  <si>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</si>
  <si>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</si>
  <si>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</si>
  <si>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</si>
  <si>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</si>
  <si>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</si>
  <si>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</si>
  <si>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</si>
  <si>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</si>
  <si>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</si>
  <si>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</si>
  <si>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</si>
  <si>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</si>
  <si>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</si>
  <si>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</si>
  <si>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</si>
  <si>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</si>
  <si>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</si>
  <si>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</si>
  <si>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</si>
  <si>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</si>
  <si>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</si>
  <si>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</si>
  <si>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</si>
  <si>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</si>
  <si>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</si>
  <si>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</si>
  <si>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</si>
  <si>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</si>
  <si>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</si>
  <si>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</si>
  <si>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</si>
  <si>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</si>
  <si>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</si>
  <si>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</si>
  <si>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</si>
  <si>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</si>
  <si>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</si>
  <si>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</si>
  <si>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</si>
  <si>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</si>
  <si>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</si>
  <si>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</si>
  <si>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</si>
  <si>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</si>
  <si>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</si>
  <si>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</si>
  <si>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</si>
  <si>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</si>
  <si>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</si>
  <si>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</si>
  <si>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</si>
  <si>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</si>
  <si>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</si>
  <si>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</si>
  <si>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</si>
  <si>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</si>
  <si>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</si>
  <si>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</si>
  <si>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</si>
  <si>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</si>
  <si>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</si>
  <si>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</si>
  <si>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</si>
  <si>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</si>
  <si>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</si>
  <si>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</si>
  <si>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</si>
  <si>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</si>
  <si>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</si>
  <si>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</si>
  <si>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</si>
  <si>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</si>
  <si>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</si>
  <si>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</si>
  <si>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</si>
  <si>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</si>
  <si>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</si>
  <si>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</si>
  <si>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</si>
  <si>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</si>
  <si>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</si>
  <si>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</si>
  <si>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</si>
  <si>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</si>
  <si>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</si>
  <si>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</si>
  <si>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</si>
  <si>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</si>
  <si>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</si>
  <si>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</si>
  <si>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</si>
  <si>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</si>
  <si>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</si>
  <si>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</si>
  <si>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</si>
  <si>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</si>
  <si>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</si>
  <si>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</si>
  <si>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</si>
  <si>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</si>
  <si>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</si>
  <si>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</si>
  <si>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</si>
  <si>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</si>
  <si>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</si>
  <si>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</si>
  <si>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</si>
  <si>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</si>
  <si>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</si>
  <si>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</si>
  <si>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</si>
  <si>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</si>
  <si>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</si>
  <si>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</si>
  <si>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</si>
  <si>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</si>
  <si>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</si>
  <si>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</si>
  <si>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</si>
  <si>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</si>
  <si>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</si>
  <si>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</si>
  <si>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</si>
  <si>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</si>
  <si>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</si>
  <si>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</si>
  <si>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</si>
  <si>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</si>
  <si>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</si>
  <si>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</si>
  <si>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</si>
  <si>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</si>
  <si>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</si>
  <si>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</si>
  <si>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</si>
  <si>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</si>
  <si>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</si>
  <si>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</si>
  <si>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</si>
  <si>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</si>
  <si>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</si>
  <si>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</si>
  <si>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</si>
  <si>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</si>
  <si>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</si>
  <si>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</si>
  <si>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</si>
  <si>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</si>
  <si>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</si>
  <si>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</si>
  <si>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</si>
  <si>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</si>
  <si>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</si>
  <si>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</si>
  <si>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</si>
  <si>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</si>
  <si>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</si>
  <si>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</si>
  <si>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</si>
  <si>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</si>
  <si>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</si>
  <si>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</si>
  <si>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</si>
  <si>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</si>
  <si>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</si>
  <si>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</si>
  <si>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</si>
  <si>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</si>
  <si>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</si>
  <si>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</si>
  <si>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</si>
  <si>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</si>
  <si>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</si>
  <si>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</si>
  <si>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</si>
  <si>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</si>
  <si>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</si>
  <si>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</si>
  <si>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</si>
  <si>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</si>
  <si>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</si>
  <si>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</si>
  <si>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</si>
  <si>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</si>
  <si>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</si>
  <si>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</si>
  <si>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</si>
  <si>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</si>
  <si>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</si>
  <si>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</si>
  <si>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</si>
  <si>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</si>
  <si>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</si>
  <si>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</si>
  <si>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</si>
  <si>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</si>
  <si>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</si>
  <si>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</si>
  <si>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</si>
  <si>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</si>
  <si>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</si>
  <si>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</si>
  <si>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</si>
  <si>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</si>
  <si>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</si>
  <si>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</si>
  <si>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</si>
  <si>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</si>
  <si>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</si>
  <si>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</si>
  <si>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</si>
  <si>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</si>
  <si>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</si>
  <si>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</si>
  <si>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</si>
  <si>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</si>
  <si>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</si>
  <si>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</si>
  <si>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</si>
  <si>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</si>
  <si>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</si>
  <si>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</si>
  <si>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</si>
  <si>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</si>
  <si>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</si>
  <si>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</si>
  <si>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</si>
  <si>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</si>
  <si>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</si>
  <si>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</si>
  <si>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</si>
  <si>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</si>
  <si>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</si>
  <si>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</si>
  <si>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</si>
  <si>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</si>
  <si>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</si>
  <si>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</si>
  <si>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</si>
  <si>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</si>
  <si>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</si>
  <si>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</si>
  <si>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</si>
  <si>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</si>
  <si>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</si>
  <si>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</si>
  <si>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</si>
  <si>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</si>
  <si>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</si>
  <si>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</si>
  <si>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</si>
  <si>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</si>
  <si>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</si>
  <si>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</si>
  <si>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</si>
  <si>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</si>
  <si>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</si>
  <si>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</si>
  <si>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</si>
  <si>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</si>
  <si>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</si>
  <si>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</si>
  <si>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</si>
  <si>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</si>
  <si>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</si>
  <si>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</si>
  <si>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</si>
  <si>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</si>
  <si>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</si>
  <si>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</si>
  <si>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</si>
  <si>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</si>
  <si>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</si>
  <si>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</si>
  <si>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</si>
  <si>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</si>
  <si>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</si>
  <si>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</si>
  <si>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</si>
  <si>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</si>
  <si>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</si>
  <si>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</si>
  <si>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</si>
  <si>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</si>
  <si>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</si>
  <si>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</si>
  <si>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</si>
  <si>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</si>
  <si>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</si>
  <si>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</si>
  <si>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</si>
  <si>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</si>
  <si>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</si>
  <si>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</si>
  <si>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</si>
  <si>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</si>
  <si>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</si>
  <si>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</si>
  <si>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</si>
  <si>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</si>
  <si>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</si>
  <si>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</si>
  <si>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</si>
  <si>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</si>
  <si>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</si>
  <si>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</si>
  <si>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</si>
  <si>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</si>
  <si>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</si>
  <si>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</si>
  <si>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</si>
  <si>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</si>
  <si>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</si>
  <si>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</si>
  <si>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</si>
  <si>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</si>
  <si>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</si>
  <si>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</si>
  <si>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</si>
  <si>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</si>
  <si>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</si>
  <si>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</si>
  <si>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</si>
  <si>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</si>
  <si>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</si>
  <si>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</si>
  <si>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</si>
  <si>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</si>
  <si>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</si>
  <si>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</si>
  <si>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</si>
  <si>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</si>
  <si>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</si>
  <si>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</si>
  <si>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</si>
  <si>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</si>
  <si>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</si>
  <si>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</si>
  <si>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</si>
  <si>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</si>
  <si>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</si>
  <si>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</si>
  <si>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</si>
  <si>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</si>
  <si>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</si>
  <si>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</si>
  <si>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</si>
  <si>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</si>
  <si>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</si>
  <si>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</si>
  <si>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</si>
  <si>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</si>
  <si>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</si>
  <si>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</si>
  <si>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</si>
  <si>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</si>
  <si>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</si>
  <si>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</si>
  <si>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</si>
  <si>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</si>
  <si>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</si>
  <si>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</si>
  <si>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</si>
  <si>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</si>
  <si>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</si>
  <si>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</si>
  <si>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</si>
  <si>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</si>
  <si>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</si>
  <si>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</si>
  <si>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</si>
  <si>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</si>
  <si>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</si>
  <si>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</si>
  <si>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</si>
  <si>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</si>
  <si>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</si>
  <si>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</si>
  <si>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</si>
  <si>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</si>
  <si>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</si>
  <si>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</si>
  <si>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</si>
  <si>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</si>
  <si>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</si>
  <si>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</si>
  <si>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</si>
  <si>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</si>
  <si>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</si>
  <si>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</si>
  <si>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</si>
  <si>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</si>
  <si>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</si>
  <si>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</si>
  <si>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</si>
  <si>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</si>
  <si>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</si>
  <si>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</si>
  <si>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</si>
  <si>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</si>
  <si>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</si>
  <si>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</si>
  <si>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</si>
  <si>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</si>
  <si>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</si>
  <si>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</si>
  <si>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</si>
  <si>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</si>
  <si>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</si>
  <si>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</si>
  <si>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</si>
  <si>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</si>
  <si>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</si>
  <si>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</si>
  <si>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</si>
  <si>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</si>
  <si>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</si>
  <si>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</si>
  <si>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</si>
  <si>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</si>
  <si>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</si>
  <si>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</si>
  <si>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</si>
  <si>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</si>
  <si>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</si>
  <si>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</si>
  <si>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</si>
  <si>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</si>
  <si>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</si>
  <si>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</si>
  <si>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</si>
  <si>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</si>
  <si>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</si>
  <si>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</si>
  <si>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</si>
  <si>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</si>
  <si>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</si>
  <si>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</si>
  <si>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</si>
  <si>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</si>
  <si>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</si>
  <si>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</si>
  <si>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</si>
  <si>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</si>
  <si>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</si>
  <si>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</si>
  <si>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</si>
  <si>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</si>
  <si>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</si>
  <si>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</si>
  <si>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</si>
  <si>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</si>
  <si>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</si>
  <si>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</si>
  <si>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</si>
  <si>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</si>
  <si>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</si>
  <si>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</si>
  <si>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</si>
  <si>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</si>
  <si>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</si>
  <si>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</si>
  <si>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</si>
  <si>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</si>
  <si>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</si>
  <si>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</si>
  <si>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</si>
  <si>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</si>
  <si>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</si>
  <si>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</si>
  <si>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</si>
  <si>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</si>
  <si>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</si>
  <si>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</si>
  <si>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</si>
  <si>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</si>
  <si>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</si>
  <si>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</si>
  <si>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</si>
  <si>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</si>
  <si>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</si>
  <si>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</si>
  <si>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</si>
  <si>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</si>
  <si>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</si>
  <si>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</si>
  <si>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</si>
  <si>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</si>
  <si>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</si>
  <si>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</si>
  <si>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</si>
  <si>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</si>
  <si>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</si>
  <si>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</si>
  <si>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</si>
  <si>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</si>
  <si>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</si>
  <si>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</si>
  <si>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</si>
  <si>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</si>
  <si>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</si>
  <si>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</si>
  <si>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</si>
  <si>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</si>
  <si>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</si>
  <si>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</si>
  <si>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</si>
  <si>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</si>
  <si>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</si>
  <si>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</si>
  <si>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</si>
  <si>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</si>
  <si>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</si>
  <si>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</si>
  <si>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</si>
  <si>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</si>
  <si>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</si>
  <si>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</si>
  <si>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</si>
  <si>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</si>
  <si>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</si>
  <si>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</si>
  <si>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</si>
  <si>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</si>
  <si>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</si>
  <si>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</si>
  <si>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</si>
  <si>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</si>
  <si>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</si>
  <si>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</si>
  <si>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</si>
  <si>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</si>
  <si>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</si>
  <si>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</si>
  <si>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</si>
  <si>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</si>
  <si>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</si>
  <si>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</si>
  <si>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</si>
  <si>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</si>
  <si>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</si>
  <si>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</si>
  <si>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</si>
  <si>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</si>
  <si>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</si>
  <si>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</si>
  <si>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</si>
  <si>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</si>
  <si>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</si>
  <si>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</si>
  <si>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</si>
  <si>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</si>
  <si>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</si>
  <si>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</si>
  <si>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</si>
  <si>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</si>
  <si>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</si>
  <si>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</si>
  <si>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</si>
  <si>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</si>
  <si>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</si>
  <si>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</si>
  <si>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</si>
  <si>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</si>
  <si>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</si>
  <si>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</si>
  <si>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</si>
  <si>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</si>
  <si>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</si>
  <si>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</si>
  <si>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</si>
  <si>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</si>
  <si>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</si>
  <si>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</si>
  <si>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</si>
  <si>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</si>
  <si>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</si>
  <si>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</si>
  <si>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</si>
  <si>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</si>
  <si>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</si>
  <si>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</si>
  <si>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</si>
  <si>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</si>
  <si>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</si>
  <si>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</si>
  <si>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</si>
  <si>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</si>
  <si>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</si>
  <si>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</si>
  <si>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</si>
  <si>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</si>
  <si>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</si>
  <si>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</si>
  <si>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</si>
  <si>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</si>
  <si>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</si>
  <si>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</si>
  <si>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</si>
  <si>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</si>
  <si>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</si>
  <si>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</si>
  <si>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</si>
  <si>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</si>
  <si>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</si>
  <si>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</si>
  <si>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</si>
  <si>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</si>
  <si>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</si>
  <si>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</si>
  <si>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</si>
  <si>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</si>
  <si>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</si>
  <si>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</si>
  <si>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</si>
  <si>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</si>
  <si>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</si>
  <si>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</si>
  <si>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</si>
  <si>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</si>
  <si>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</si>
  <si>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</si>
  <si>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</si>
  <si>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</si>
  <si>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</si>
  <si>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</si>
  <si>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</si>
  <si>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</si>
  <si>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</si>
  <si>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</si>
  <si>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</si>
  <si>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</si>
  <si>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</si>
  <si>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</si>
  <si>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</si>
  <si>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</si>
  <si>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</si>
  <si>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</si>
  <si>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</si>
  <si>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</si>
  <si>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</si>
  <si>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</si>
  <si>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</si>
  <si>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</si>
  <si>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</si>
  <si>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</si>
  <si>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</si>
  <si>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</si>
  <si>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</si>
  <si>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</si>
  <si>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</si>
  <si>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</si>
  <si>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</si>
  <si>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</si>
  <si>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</si>
  <si>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</si>
  <si>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</si>
  <si>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</si>
  <si>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</si>
  <si>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</si>
  <si>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</si>
  <si>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</si>
  <si>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</si>
  <si>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</si>
  <si>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</si>
  <si>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</si>
  <si>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</si>
  <si>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</si>
  <si>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</si>
  <si>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</si>
  <si>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</si>
  <si>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</si>
  <si>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</si>
  <si>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</si>
  <si>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</si>
  <si>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</si>
  <si>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</si>
  <si>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</si>
  <si>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</si>
  <si>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</si>
  <si>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</si>
  <si>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</si>
  <si>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</si>
  <si>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</si>
  <si>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</si>
  <si>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</si>
  <si>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</si>
  <si>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</si>
  <si>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</si>
  <si>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</si>
  <si>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</si>
  <si>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</si>
  <si>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</si>
  <si>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</si>
  <si>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</si>
  <si>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</si>
  <si>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</si>
  <si>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</si>
  <si>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</si>
  <si>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</si>
  <si>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</si>
  <si>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</si>
  <si>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</si>
  <si>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</si>
  <si>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</si>
  <si>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</si>
  <si>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</si>
  <si>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</si>
  <si>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</si>
  <si>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</si>
  <si>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</si>
  <si>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</si>
  <si>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</si>
  <si>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</si>
  <si>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</si>
  <si>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</si>
  <si>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</si>
  <si>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</si>
  <si>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</si>
  <si>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</si>
  <si>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</si>
  <si>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</si>
  <si>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</si>
  <si>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</si>
  <si>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</si>
  <si>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</si>
  <si>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</si>
  <si>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</si>
  <si>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</si>
  <si>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</si>
  <si>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</si>
  <si>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</si>
  <si>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</si>
  <si>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</si>
  <si>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</si>
  <si>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</si>
  <si>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</si>
  <si>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</si>
  <si>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</si>
  <si>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</si>
  <si>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</si>
  <si>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</si>
  <si>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</si>
  <si>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</si>
  <si>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</si>
  <si>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</si>
  <si>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</si>
  <si>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</si>
  <si>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</si>
  <si>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</si>
  <si>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</si>
  <si>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</si>
  <si>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</si>
  <si>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</si>
  <si>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</si>
  <si>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</si>
  <si>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</si>
  <si>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</si>
  <si>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</si>
  <si>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</si>
  <si>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</si>
  <si>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</si>
  <si>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</si>
  <si>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</si>
  <si>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</si>
  <si>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</si>
  <si>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</si>
  <si>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</si>
  <si>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</si>
  <si>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</si>
  <si>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</si>
  <si>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</si>
  <si>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</si>
  <si>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</si>
  <si>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</si>
  <si>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</si>
  <si>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</si>
  <si>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</si>
  <si>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</si>
  <si>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</si>
  <si>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</si>
  <si>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</si>
  <si>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</si>
  <si>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</si>
  <si>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</si>
  <si>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</si>
  <si>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</si>
  <si>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</si>
  <si>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</si>
  <si>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</si>
  <si>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</si>
  <si>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</si>
  <si>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</si>
  <si>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</si>
  <si>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</si>
  <si>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</si>
  <si>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</si>
  <si>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</si>
  <si>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</si>
  <si>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</si>
  <si>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</si>
  <si>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</si>
  <si>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</si>
  <si>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</si>
  <si>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</si>
  <si>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</si>
  <si>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</si>
  <si>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</si>
  <si>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</si>
  <si>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</si>
  <si>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</si>
  <si>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</si>
  <si>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</si>
  <si>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</si>
  <si>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</si>
  <si>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</si>
  <si>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</si>
  <si>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</si>
  <si>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</si>
  <si>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</si>
  <si>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</si>
  <si>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</si>
  <si>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</si>
  <si>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</si>
  <si>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</si>
  <si>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</si>
  <si>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</si>
  <si>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</si>
  <si>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</si>
  <si>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</si>
  <si>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</si>
  <si>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</si>
  <si>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</si>
  <si>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</si>
  <si>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</si>
  <si>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</si>
  <si>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</si>
  <si>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</si>
  <si>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</si>
  <si>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</si>
  <si>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</si>
  <si>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</si>
  <si>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</si>
  <si>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</si>
  <si>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</si>
  <si>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</si>
  <si>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</si>
  <si>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</si>
  <si>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</si>
  <si>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</si>
  <si>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</si>
  <si>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</si>
  <si>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</si>
  <si>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</si>
  <si>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</si>
  <si>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</si>
  <si>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</si>
  <si>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</si>
  <si>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</si>
  <si>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</si>
  <si>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</si>
  <si>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</si>
  <si>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</si>
  <si>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</si>
  <si>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</si>
  <si>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</si>
  <si>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</si>
  <si>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</si>
  <si>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</si>
  <si>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</si>
  <si>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</si>
  <si>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</si>
  <si>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</si>
  <si>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</si>
  <si>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</si>
  <si>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</si>
  <si>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</si>
  <si>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</si>
  <si>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</si>
  <si>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</si>
  <si>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</si>
  <si>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</si>
  <si>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</si>
  <si>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</si>
  <si>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</si>
  <si>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</si>
  <si>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</si>
  <si>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</si>
  <si>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</si>
  <si>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</si>
  <si>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</si>
  <si>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</si>
  <si>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</si>
  <si>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</si>
  <si>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</si>
  <si>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</si>
  <si>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</si>
  <si>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</si>
  <si>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</si>
  <si>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</si>
  <si>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</si>
  <si>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</si>
  <si>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</si>
  <si>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</si>
  <si>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</si>
  <si>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</si>
  <si>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</si>
  <si>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</si>
  <si>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</si>
  <si>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</si>
  <si>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</si>
  <si>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</si>
  <si>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</si>
  <si>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</si>
  <si>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</si>
  <si>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</si>
  <si>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</si>
  <si>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</si>
  <si>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</si>
  <si>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</si>
  <si>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</si>
  <si>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</si>
  <si>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</si>
  <si>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</si>
  <si>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</si>
  <si>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</si>
  <si>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</si>
  <si>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</si>
  <si>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</si>
  <si>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</si>
  <si>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</si>
  <si>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</si>
  <si>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</si>
  <si>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</si>
  <si>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</si>
  <si>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</si>
  <si>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</si>
  <si>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</si>
  <si>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</si>
  <si>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</si>
  <si>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</si>
  <si>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</si>
  <si>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</si>
  <si>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</si>
  <si>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</si>
  <si>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</si>
  <si>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</si>
  <si>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</si>
  <si>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</si>
  <si>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</si>
  <si>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</si>
  <si>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</si>
  <si>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</si>
  <si>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</si>
  <si>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</si>
  <si>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</si>
  <si>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</si>
  <si>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</si>
  <si>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</si>
  <si>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</si>
  <si>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</si>
  <si>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</si>
  <si>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</si>
  <si>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</si>
  <si>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</si>
  <si>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</si>
  <si>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</si>
  <si>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</si>
  <si>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</si>
  <si>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</si>
  <si>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</si>
  <si>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</si>
  <si>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</si>
  <si>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</si>
  <si>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</si>
  <si>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</si>
  <si>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</si>
  <si>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</si>
  <si>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</si>
  <si>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</si>
  <si>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</si>
  <si>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</si>
  <si>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</si>
  <si>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</si>
  <si>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</si>
  <si>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</si>
  <si>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</si>
  <si>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</si>
  <si>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</si>
  <si>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</si>
  <si>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</si>
  <si>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</si>
  <si>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</si>
  <si>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</si>
  <si>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</si>
  <si>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</si>
  <si>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</si>
  <si>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</si>
  <si>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</si>
  <si>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</si>
  <si>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</si>
  <si>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</si>
  <si>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</si>
  <si>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</si>
  <si>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</si>
  <si>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</si>
  <si>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</si>
  <si>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</si>
  <si>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</si>
  <si>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</si>
  <si>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</si>
  <si>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</si>
  <si>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</si>
  <si>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</si>
  <si>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</si>
  <si>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</si>
  <si>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</si>
  <si>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</si>
  <si>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</si>
  <si>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</si>
  <si>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</si>
  <si>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</si>
  <si>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</si>
  <si>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</si>
  <si>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</si>
  <si>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</si>
  <si>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</si>
  <si>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</si>
  <si>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</si>
  <si>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</si>
  <si>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</si>
  <si>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</si>
  <si>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</si>
  <si>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</si>
  <si>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</si>
  <si>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</si>
  <si>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</si>
  <si>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</si>
  <si>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</si>
  <si>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</si>
  <si>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</si>
  <si>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</si>
  <si>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</si>
  <si>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</si>
  <si>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</si>
  <si>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</si>
  <si>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</si>
  <si>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</si>
  <si>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</si>
  <si>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</si>
  <si>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</si>
  <si>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</si>
  <si>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</si>
  <si>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</si>
  <si>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</si>
  <si>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</si>
  <si>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</si>
  <si>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</si>
  <si>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</si>
  <si>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</si>
  <si>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</si>
  <si>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</si>
  <si>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</si>
  <si>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</si>
  <si>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</si>
  <si>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</si>
  <si>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</si>
  <si>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</si>
  <si>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</si>
  <si>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</si>
  <si>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</si>
  <si>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</si>
  <si>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</si>
  <si>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</si>
  <si>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</si>
  <si>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</si>
  <si>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</si>
  <si>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</si>
  <si>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</si>
  <si>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</si>
  <si>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</si>
  <si>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</si>
  <si>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</si>
  <si>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</si>
  <si>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</si>
  <si>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</si>
  <si>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</si>
  <si>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</si>
  <si>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</si>
  <si>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</si>
  <si>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</si>
  <si>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</si>
  <si>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</si>
  <si>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</si>
  <si>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</si>
  <si>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</si>
  <si>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</si>
  <si>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</si>
  <si>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</si>
  <si>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</si>
  <si>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</si>
  <si>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</si>
  <si>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</si>
  <si>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</si>
  <si>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</si>
  <si>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</si>
  <si>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</si>
  <si>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</si>
  <si>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</si>
  <si>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</si>
  <si>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</si>
  <si>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</si>
  <si>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</si>
  <si>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</si>
  <si>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</si>
  <si>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</si>
  <si>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</si>
  <si>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</si>
  <si>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</si>
  <si>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</si>
  <si>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</si>
  <si>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</si>
  <si>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</si>
  <si>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</si>
  <si>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</si>
  <si>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</si>
  <si>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</si>
  <si>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</si>
  <si>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</si>
  <si>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</si>
  <si>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</si>
  <si>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</si>
  <si>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</si>
  <si>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</si>
  <si>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</si>
  <si>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</si>
  <si>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</si>
  <si>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</si>
  <si>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</si>
  <si>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</si>
  <si>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</si>
  <si>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</si>
  <si>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</si>
  <si>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</si>
  <si>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</si>
  <si>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</si>
  <si>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</si>
  <si>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</si>
  <si>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</si>
  <si>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</si>
  <si>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</si>
  <si>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</si>
  <si>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</si>
  <si>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</si>
  <si>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</si>
  <si>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</si>
  <si>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</si>
  <si>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</si>
  <si>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</si>
  <si>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</si>
  <si>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</si>
  <si>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</si>
  <si>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</si>
  <si>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</si>
  <si>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</si>
  <si>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</si>
  <si>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</si>
  <si>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</si>
  <si>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</si>
  <si>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</si>
  <si>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</si>
  <si>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</si>
  <si>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</si>
  <si>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</si>
  <si>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</si>
  <si>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</si>
  <si>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</si>
  <si>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</si>
  <si>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</si>
  <si>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</si>
  <si>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</si>
  <si>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</si>
  <si>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</si>
  <si>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</si>
  <si>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</si>
  <si>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</si>
  <si>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</si>
  <si>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</si>
  <si>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</si>
  <si>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</si>
  <si>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</si>
  <si>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</si>
  <si>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</si>
  <si>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</si>
  <si>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</si>
  <si>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</si>
  <si>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</si>
  <si>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</si>
  <si>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</si>
  <si>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</si>
  <si>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</si>
  <si>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</si>
  <si>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</si>
  <si>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</si>
  <si>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</si>
  <si>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</si>
  <si>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</si>
  <si>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</si>
  <si>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</si>
  <si>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</si>
  <si>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</si>
  <si>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</si>
  <si>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</si>
  <si>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</si>
  <si>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</si>
  <si>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</si>
  <si>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</si>
  <si>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</si>
  <si>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</si>
  <si>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</si>
  <si>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</si>
  <si>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</si>
  <si>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</si>
  <si>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</si>
  <si>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</si>
  <si>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</si>
  <si>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</si>
  <si>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</si>
  <si>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</si>
  <si>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</si>
  <si>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</si>
  <si>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</si>
  <si>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</si>
  <si>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</si>
  <si>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</si>
  <si>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</si>
  <si>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</si>
  <si>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</si>
  <si>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</si>
  <si>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</si>
  <si>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</si>
  <si>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</si>
  <si>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</si>
  <si>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</si>
  <si>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</si>
  <si>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</si>
  <si>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</si>
  <si>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</si>
  <si>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</si>
  <si>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</si>
  <si>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</si>
  <si>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</si>
  <si>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</si>
  <si>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</si>
  <si>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</si>
  <si>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</si>
  <si>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</si>
  <si>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</si>
  <si>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</si>
  <si>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</si>
  <si>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</si>
  <si>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</si>
  <si>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</si>
  <si>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</si>
  <si>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</si>
  <si>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</si>
  <si>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</si>
  <si>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</si>
  <si>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</si>
  <si>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</si>
  <si>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</si>
  <si>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</si>
  <si>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</si>
  <si>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</si>
  <si>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</si>
  <si>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</si>
  <si>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</si>
  <si>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</si>
  <si>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</si>
  <si>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</si>
  <si>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</si>
  <si>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</si>
  <si>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</si>
  <si>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</si>
  <si>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</si>
  <si>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</si>
  <si>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</si>
  <si>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</si>
  <si>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</si>
  <si>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</si>
  <si>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</si>
  <si>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</si>
  <si>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</si>
  <si>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</si>
  <si>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</si>
  <si>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</si>
  <si>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</si>
  <si>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</si>
  <si>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</si>
  <si>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</si>
  <si>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</si>
  <si>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</si>
  <si>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</si>
  <si>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</si>
  <si>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</si>
  <si>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</si>
  <si>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</si>
  <si>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</si>
  <si>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</si>
  <si>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</si>
  <si>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</si>
  <si>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</si>
  <si>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</si>
  <si>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</si>
  <si>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</si>
  <si>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</si>
  <si>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</si>
  <si>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</si>
  <si>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</si>
  <si>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</si>
  <si>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</si>
  <si>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</si>
  <si>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</si>
  <si>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</si>
  <si>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</si>
  <si>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</si>
  <si>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</si>
  <si>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</si>
  <si>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</si>
  <si>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</si>
  <si>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</si>
  <si>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</si>
  <si>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</si>
  <si>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</si>
  <si>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</si>
  <si>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</si>
  <si>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</si>
  <si>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</si>
  <si>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</si>
  <si>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</si>
  <si>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</si>
  <si>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</si>
  <si>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</si>
  <si>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</si>
  <si>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</si>
  <si>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</si>
  <si>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</si>
  <si>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</si>
  <si>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</si>
  <si>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</si>
  <si>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</si>
  <si>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</si>
  <si>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</si>
  <si>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</si>
  <si>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</si>
  <si>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</si>
  <si>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</si>
  <si>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</si>
  <si>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</si>
  <si>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</si>
  <si>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</si>
  <si>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</si>
  <si>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</si>
  <si>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</si>
  <si>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</si>
  <si>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</si>
  <si>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</si>
  <si>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</si>
  <si>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</si>
  <si>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</si>
  <si>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</si>
  <si>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</si>
  <si>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</si>
  <si>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</si>
  <si>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</si>
  <si>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</si>
  <si>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</si>
  <si>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</si>
  <si>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</si>
  <si>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</si>
  <si>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</si>
  <si>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</si>
  <si>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</si>
  <si>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</si>
  <si>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</si>
  <si>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</si>
  <si>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</si>
  <si>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</si>
  <si>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</si>
  <si>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</si>
  <si>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</si>
  <si>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</si>
  <si>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</si>
  <si>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</si>
  <si>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</si>
  <si>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</si>
  <si>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</si>
  <si>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</si>
  <si>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</si>
  <si>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</si>
  <si>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</si>
  <si>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</si>
  <si>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</si>
  <si>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</si>
  <si>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</si>
  <si>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</si>
  <si>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</si>
  <si>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</si>
  <si>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</si>
  <si>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</si>
  <si>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</si>
  <si>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</si>
  <si>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</si>
  <si>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</si>
  <si>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</si>
  <si>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</si>
  <si>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</si>
  <si>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</si>
  <si>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</si>
  <si>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</si>
  <si>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</si>
  <si>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</si>
  <si>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</si>
  <si>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</si>
  <si>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</si>
  <si>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</si>
  <si>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</si>
  <si>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</si>
  <si>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</si>
  <si>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</si>
  <si>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</si>
  <si>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</si>
  <si>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</si>
  <si>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</si>
  <si>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</si>
  <si>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</si>
  <si>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</si>
  <si>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</si>
  <si>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</si>
  <si>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</si>
  <si>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</si>
  <si>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</si>
  <si>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</si>
  <si>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</si>
  <si>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</si>
  <si>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</si>
  <si>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</si>
  <si>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</si>
  <si>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</si>
  <si>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</si>
  <si>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</si>
  <si>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</si>
  <si>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</si>
  <si>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</si>
  <si>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</si>
  <si>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</si>
  <si>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</si>
  <si>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</si>
  <si>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</si>
  <si>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</si>
  <si>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</si>
  <si>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</si>
  <si>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</si>
  <si>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</si>
  <si>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</si>
  <si>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</si>
  <si>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</si>
  <si>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</si>
  <si>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</si>
  <si>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</si>
  <si>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</si>
  <si>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</si>
  <si>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</si>
  <si>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</si>
  <si>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</si>
  <si>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</si>
  <si>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</si>
  <si>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</si>
  <si>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</si>
  <si>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</si>
  <si>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</si>
  <si>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</si>
  <si>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</si>
  <si>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</si>
  <si>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</si>
  <si>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</si>
  <si>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</si>
  <si>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</si>
  <si>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</si>
  <si>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</si>
  <si>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</si>
  <si>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</si>
  <si>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</si>
  <si>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</si>
  <si>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</si>
  <si>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</si>
  <si>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</si>
  <si>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</si>
  <si>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</si>
  <si>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</si>
  <si>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</si>
  <si>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</si>
  <si>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</si>
  <si>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</si>
  <si>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</si>
  <si>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</si>
  <si>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</si>
  <si>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</si>
  <si>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</si>
  <si>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</si>
  <si>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</si>
  <si>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</si>
  <si>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</si>
  <si>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</si>
  <si>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</si>
  <si>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</si>
  <si>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</si>
  <si>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</si>
  <si>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</si>
  <si>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</si>
  <si>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</si>
  <si>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</si>
  <si>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</si>
  <si>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</si>
  <si>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</si>
  <si>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</si>
  <si>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</si>
  <si>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</si>
  <si>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</si>
  <si>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</si>
  <si>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</si>
  <si>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</si>
  <si>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</si>
  <si>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</si>
  <si>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</si>
  <si>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</si>
  <si>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</si>
  <si>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</si>
  <si>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</si>
  <si>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</si>
  <si>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</si>
  <si>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</si>
  <si>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</si>
  <si>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</si>
  <si>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</si>
  <si>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</si>
  <si>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</si>
  <si>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</si>
  <si>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</si>
  <si>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</si>
  <si>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</si>
  <si>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</si>
  <si>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</si>
  <si>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</si>
  <si>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</si>
  <si>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</si>
  <si>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</si>
  <si>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</si>
  <si>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</si>
  <si>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</si>
  <si>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</si>
  <si>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</si>
  <si>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</si>
  <si>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</si>
  <si>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</si>
  <si>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</si>
  <si>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</si>
  <si>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</si>
  <si>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</si>
  <si>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</si>
  <si>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</si>
  <si>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</si>
  <si>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</si>
  <si>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</si>
  <si>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</si>
  <si>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</si>
  <si>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</si>
  <si>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</si>
  <si>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</si>
  <si>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</si>
  <si>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</si>
  <si>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</si>
  <si>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</si>
  <si>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</si>
  <si>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</si>
  <si>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</si>
  <si>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</si>
  <si>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</si>
  <si>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</si>
  <si>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</si>
  <si>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</si>
  <si>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</si>
  <si>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</si>
  <si>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</si>
  <si>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</si>
  <si>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</si>
  <si>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</si>
  <si>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</si>
  <si>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</si>
  <si>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</si>
  <si>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</si>
  <si>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</si>
  <si>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</si>
  <si>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</si>
  <si>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</si>
  <si>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</si>
  <si>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</si>
  <si>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</si>
  <si>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</si>
  <si>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</si>
  <si>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</si>
  <si>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</si>
  <si>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</si>
  <si>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</si>
  <si>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</si>
  <si>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</si>
  <si>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</si>
  <si>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</si>
  <si>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</si>
  <si>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</si>
  <si>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</si>
  <si>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</si>
  <si>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</si>
  <si>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</si>
  <si>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</si>
  <si>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</si>
  <si>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</si>
  <si>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</si>
  <si>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</si>
  <si>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</si>
  <si>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</si>
  <si>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</si>
  <si>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</si>
  <si>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</si>
  <si>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</si>
  <si>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</si>
  <si>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</si>
  <si>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</si>
  <si>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</si>
  <si>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</si>
  <si>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</si>
  <si>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</si>
  <si>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</si>
  <si>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</si>
  <si>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</si>
  <si>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</si>
  <si>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</si>
  <si>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</si>
  <si>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</si>
  <si>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</si>
  <si>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</si>
  <si>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</si>
  <si>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</si>
  <si>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</si>
  <si>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</si>
  <si>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</si>
  <si>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</si>
  <si>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</si>
  <si>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</si>
  <si>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</si>
  <si>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</si>
  <si>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</si>
  <si>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</si>
  <si>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</si>
  <si>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</si>
  <si>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</si>
  <si>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</si>
  <si>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</si>
  <si>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</si>
  <si>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</si>
  <si>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</si>
  <si>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</si>
  <si>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</si>
  <si>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</si>
  <si>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</si>
  <si>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</si>
  <si>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</si>
  <si>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</si>
  <si>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</si>
  <si>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</si>
  <si>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</si>
  <si>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</si>
  <si>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</si>
  <si>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</si>
  <si>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</si>
  <si>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</si>
  <si>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</si>
  <si>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</si>
  <si>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</si>
  <si>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</si>
  <si>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</si>
  <si>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</si>
  <si>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</si>
  <si>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</si>
  <si>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</si>
  <si>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</si>
  <si>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</si>
  <si>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</si>
  <si>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</si>
  <si>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</si>
  <si>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</si>
  <si>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</si>
  <si>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</si>
  <si>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</si>
  <si>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</si>
  <si>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</si>
  <si>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</si>
  <si>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</si>
  <si>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</si>
  <si>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</si>
  <si>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</si>
  <si>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</si>
  <si>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</si>
  <si>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</si>
  <si>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</si>
  <si>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</si>
  <si>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</si>
  <si>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</si>
  <si>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</si>
  <si>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</si>
  <si>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</si>
  <si>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</si>
  <si>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</si>
  <si>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</si>
  <si>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</si>
  <si>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</si>
  <si>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</si>
  <si>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</si>
  <si>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</si>
  <si>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</si>
  <si>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</si>
  <si>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</si>
  <si>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</si>
  <si>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</si>
  <si>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</si>
  <si>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</si>
  <si>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</si>
  <si>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</si>
  <si>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</si>
  <si>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</si>
  <si>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</si>
  <si>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</si>
  <si>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</si>
  <si>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</si>
  <si>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</si>
  <si>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</si>
  <si>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</si>
  <si>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</si>
  <si>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</si>
  <si>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</si>
  <si>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</si>
  <si>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</si>
  <si>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</si>
  <si>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</si>
  <si>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</si>
  <si>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</si>
  <si>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</si>
  <si>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</si>
  <si>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</si>
  <si>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</si>
  <si>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</si>
  <si>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</si>
  <si>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</si>
  <si>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</si>
  <si>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</si>
  <si>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</si>
  <si>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</si>
  <si>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</si>
  <si>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</si>
  <si>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</si>
  <si>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</si>
  <si>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</si>
  <si>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</si>
  <si>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</si>
  <si>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</si>
  <si>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</si>
  <si>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</si>
  <si>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</si>
  <si>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</si>
  <si>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</si>
  <si>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</si>
  <si>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</si>
  <si>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</si>
  <si>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</si>
  <si>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</si>
  <si>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</si>
  <si>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</si>
  <si>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</si>
  <si>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</si>
  <si>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</si>
  <si>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</si>
  <si>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</si>
  <si>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</si>
  <si>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</si>
  <si>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</si>
  <si>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</si>
  <si>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</si>
  <si>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</si>
  <si>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</si>
  <si>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</si>
  <si>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</si>
  <si>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</si>
  <si>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</si>
  <si>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</si>
  <si>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</si>
  <si>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</si>
  <si>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</si>
  <si>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</si>
  <si>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</si>
  <si>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</si>
  <si>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</si>
  <si>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</si>
  <si>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</si>
  <si>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</si>
  <si>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</si>
  <si>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</si>
  <si>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</si>
  <si>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</si>
  <si>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</si>
  <si>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</si>
  <si>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</si>
  <si>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</si>
  <si>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</si>
  <si>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</si>
  <si>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</si>
  <si>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</si>
  <si>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</si>
  <si>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</si>
  <si>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</si>
  <si>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</si>
  <si>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</si>
  <si>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</si>
  <si>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</si>
  <si>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</si>
  <si>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</si>
  <si>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</si>
  <si>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</si>
  <si>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</si>
  <si>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</si>
  <si>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</si>
  <si>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</si>
  <si>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</si>
  <si>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</si>
  <si>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</si>
  <si>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</si>
  <si>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</si>
  <si>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</si>
  <si>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</si>
  <si>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</si>
  <si>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</si>
  <si>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</si>
  <si>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</si>
  <si>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</si>
  <si>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</si>
  <si>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</si>
  <si>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</si>
  <si>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</si>
  <si>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</si>
  <si>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</si>
  <si>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</si>
  <si>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</si>
  <si>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</si>
  <si>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</si>
  <si>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</si>
  <si>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</si>
  <si>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</si>
  <si>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</si>
  <si>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</si>
  <si>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</si>
  <si>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</si>
  <si>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</si>
  <si>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</si>
  <si>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</si>
  <si>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</si>
  <si>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</si>
  <si>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</si>
  <si>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</si>
  <si>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</si>
  <si>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</si>
  <si>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</si>
  <si>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</si>
  <si>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</si>
  <si>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</si>
  <si>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</si>
  <si>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</si>
  <si>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</si>
  <si>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</si>
  <si>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</si>
  <si>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</si>
  <si>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</si>
  <si>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</si>
  <si>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</si>
  <si>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</si>
  <si>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</si>
  <si>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</si>
  <si>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</si>
  <si>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</si>
  <si>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</si>
  <si>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</si>
  <si>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</si>
  <si>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</si>
  <si>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</si>
  <si>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</si>
  <si>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</si>
  <si>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</si>
  <si>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</si>
  <si>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</si>
  <si>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</si>
  <si>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</si>
  <si>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</si>
  <si>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</si>
  <si>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</si>
  <si>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</si>
  <si>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</si>
  <si>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</si>
  <si>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</si>
  <si>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</si>
  <si>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</si>
  <si>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</si>
  <si>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</si>
  <si>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</si>
  <si>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</si>
  <si>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</si>
  <si>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</si>
  <si>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</si>
  <si>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</si>
  <si>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</si>
  <si>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</si>
  <si>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</si>
  <si>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</si>
  <si>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</si>
  <si>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</si>
  <si>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</si>
  <si>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</si>
  <si>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</si>
  <si>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</si>
  <si>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</si>
  <si>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</si>
  <si>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</si>
  <si>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</si>
  <si>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</si>
  <si>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</si>
  <si>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</si>
  <si>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</si>
  <si>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</si>
  <si>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</si>
  <si>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</si>
  <si>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</si>
  <si>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</si>
  <si>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</si>
  <si>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</si>
  <si>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</si>
  <si>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</si>
  <si>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</si>
  <si>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</si>
  <si>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</si>
  <si>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</si>
  <si>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</si>
  <si>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</si>
  <si>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</si>
  <si>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</si>
  <si>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</si>
  <si>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</si>
  <si>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</si>
  <si>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</si>
  <si>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</si>
  <si>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</si>
  <si>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</si>
  <si>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</si>
  <si>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</si>
  <si>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</si>
  <si>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</si>
  <si>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</si>
  <si>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</si>
  <si>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</si>
  <si>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</si>
  <si>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</si>
  <si>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</si>
  <si>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</si>
  <si>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</si>
  <si>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</si>
  <si>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</si>
  <si>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</si>
  <si>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</si>
  <si>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</si>
  <si>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</si>
  <si>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</si>
  <si>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</si>
  <si>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</si>
  <si>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</si>
  <si>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</si>
  <si>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</si>
  <si>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</si>
  <si>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</si>
  <si>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</si>
  <si>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</si>
  <si>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</si>
  <si>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</si>
  <si>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</si>
  <si>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</si>
  <si>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</si>
  <si>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</si>
  <si>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</si>
  <si>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</si>
  <si>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</si>
  <si>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</si>
  <si>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</si>
  <si>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</si>
  <si>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</si>
  <si>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</si>
  <si>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</si>
  <si>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</si>
  <si>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</si>
  <si>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</si>
  <si>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</si>
  <si>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</si>
  <si>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</si>
  <si>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</si>
  <si>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</si>
  <si>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</si>
  <si>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</si>
  <si>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</si>
  <si>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</si>
  <si>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</si>
  <si>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</si>
  <si>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</si>
  <si>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</si>
  <si>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</si>
  <si>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</si>
  <si>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</si>
  <si>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</si>
  <si>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</si>
  <si>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</si>
  <si>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</si>
  <si>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</si>
  <si>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</si>
  <si>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</si>
  <si>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</si>
  <si>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</si>
  <si>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</si>
  <si>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</si>
  <si>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</si>
  <si>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</si>
  <si>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</si>
  <si>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</si>
  <si>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</si>
  <si>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</si>
  <si>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</si>
  <si>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</si>
  <si>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</si>
  <si>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</si>
  <si>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</si>
  <si>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</si>
  <si>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</si>
  <si>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</si>
  <si>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</si>
  <si>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</si>
  <si>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</si>
  <si>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</si>
  <si>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</si>
  <si>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</si>
  <si>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</si>
  <si>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</si>
  <si>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</si>
  <si>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</si>
  <si>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</si>
  <si>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</si>
  <si>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</si>
  <si>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</si>
  <si>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</si>
  <si>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</si>
  <si>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</si>
  <si>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</si>
  <si>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</si>
  <si>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</si>
  <si>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</si>
  <si>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</si>
  <si>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</si>
  <si>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</si>
  <si>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</si>
  <si>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</si>
  <si>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</si>
  <si>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</si>
  <si>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</si>
  <si>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</si>
  <si>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</si>
  <si>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</si>
  <si>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</si>
  <si>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</si>
  <si>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</si>
  <si>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</si>
  <si>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</si>
  <si>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</si>
  <si>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</si>
  <si>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</si>
  <si>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</si>
  <si>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</si>
  <si>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</si>
  <si>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</si>
  <si>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</si>
  <si>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</si>
  <si>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</si>
  <si>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</si>
  <si>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</si>
  <si>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</si>
  <si>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</si>
  <si>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</si>
  <si>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</si>
  <si>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</si>
  <si>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</si>
  <si>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</si>
  <si>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</si>
  <si>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</si>
  <si>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</si>
  <si>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</si>
  <si>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</si>
  <si>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</si>
  <si>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</si>
  <si>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</si>
  <si>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</si>
  <si>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</si>
  <si>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</si>
  <si>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</si>
  <si>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</si>
  <si>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</si>
  <si>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</si>
  <si>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</si>
  <si>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</si>
  <si>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</si>
  <si>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</si>
  <si>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</si>
  <si>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</si>
  <si>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</si>
  <si>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</si>
  <si>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</si>
  <si>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</si>
  <si>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</si>
  <si>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</si>
  <si>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</si>
  <si>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</si>
  <si>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</si>
  <si>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</si>
  <si>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</si>
  <si>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</si>
  <si>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</si>
  <si>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</si>
  <si>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</si>
  <si>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</si>
  <si>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</si>
  <si>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</si>
  <si>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</si>
  <si>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</si>
  <si>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</si>
  <si>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</si>
  <si>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</si>
  <si>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</si>
  <si>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</si>
  <si>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</si>
  <si>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</si>
  <si>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</si>
  <si>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</si>
  <si>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</si>
  <si>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</si>
  <si>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</si>
  <si>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</si>
  <si>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</si>
  <si>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</si>
  <si>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</si>
  <si>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</si>
  <si>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</si>
  <si>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</si>
  <si>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</si>
  <si>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</si>
  <si>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</si>
  <si>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</si>
  <si>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</si>
  <si>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</si>
  <si>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</si>
  <si>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</si>
  <si>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</si>
  <si>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</si>
  <si>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</si>
  <si>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</si>
  <si>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</si>
  <si>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</si>
  <si>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</si>
  <si>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</si>
  <si>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</si>
  <si>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</si>
  <si>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</si>
  <si>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</si>
  <si>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</si>
  <si>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</si>
  <si>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</si>
  <si>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</si>
  <si>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</si>
  <si>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</si>
  <si>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</si>
  <si>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</si>
  <si>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</si>
  <si>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</si>
  <si>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</si>
  <si>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</si>
  <si>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</si>
  <si>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</si>
  <si>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</si>
  <si>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</si>
  <si>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</si>
  <si>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</si>
  <si>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</si>
  <si>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</si>
  <si>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</si>
  <si>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</si>
  <si>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</si>
  <si>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</si>
  <si>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</si>
  <si>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</si>
  <si>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</si>
  <si>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</si>
  <si>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</si>
  <si>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</si>
  <si>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</si>
  <si>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</si>
  <si>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</si>
  <si>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</si>
  <si>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</si>
  <si>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</si>
  <si>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</si>
  <si>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</si>
  <si>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</si>
  <si>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</si>
  <si>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</si>
  <si>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</si>
  <si>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</si>
  <si>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</si>
  <si>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</si>
  <si>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</si>
  <si>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</si>
  <si>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</si>
  <si>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</si>
  <si>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</si>
  <si>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</si>
  <si>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</si>
  <si>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</si>
  <si>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</si>
  <si>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</si>
  <si>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</si>
  <si>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</si>
  <si>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</si>
  <si>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</si>
  <si>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</si>
  <si>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</si>
  <si>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</si>
  <si>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</si>
  <si>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</si>
  <si>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</si>
  <si>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</si>
  <si>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</si>
  <si>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</si>
  <si>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</si>
  <si>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</si>
  <si>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</si>
  <si>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</si>
  <si>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</si>
  <si>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</si>
  <si>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</si>
  <si>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</si>
  <si>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</si>
  <si>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</si>
  <si>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</si>
  <si>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</si>
  <si>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</si>
  <si>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</si>
  <si>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</si>
  <si>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</si>
  <si>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</si>
  <si>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</si>
  <si>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</si>
  <si>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</si>
  <si>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</si>
  <si>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</si>
  <si>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</si>
  <si>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</si>
  <si>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</si>
  <si>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</si>
  <si>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</si>
  <si>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</si>
  <si>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</si>
  <si>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</si>
  <si>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</si>
  <si>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</si>
  <si>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</si>
  <si>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</si>
  <si>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</si>
  <si>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</si>
  <si>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</si>
  <si>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</si>
  <si>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</si>
  <si>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</si>
  <si>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</si>
  <si>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</si>
  <si>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</si>
  <si>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</si>
  <si>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</si>
  <si>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</si>
  <si>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</si>
  <si>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</si>
  <si>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</si>
  <si>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</si>
  <si>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</si>
  <si>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</si>
  <si>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</si>
  <si>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</si>
  <si>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</si>
  <si>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</si>
  <si>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</si>
  <si>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</si>
  <si>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</si>
  <si>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</si>
  <si>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</si>
  <si>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</si>
  <si>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</si>
  <si>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</si>
  <si>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</si>
  <si>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</si>
  <si>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</si>
  <si>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</si>
  <si>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</si>
  <si>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</si>
  <si>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</si>
  <si>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</si>
  <si>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</si>
  <si>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</si>
  <si>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</si>
  <si>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</si>
  <si>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</si>
  <si>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</si>
  <si>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</si>
  <si>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</si>
  <si>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</si>
  <si>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</si>
  <si>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</si>
  <si>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</si>
  <si>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</si>
  <si>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</si>
  <si>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</si>
  <si>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</si>
  <si>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</si>
  <si>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</si>
  <si>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</si>
  <si>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</si>
  <si>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</si>
  <si>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</si>
  <si>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</si>
  <si>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</si>
  <si>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</si>
  <si>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</si>
  <si>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</si>
  <si>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</si>
  <si>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</si>
  <si>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</si>
  <si>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</si>
  <si>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</si>
  <si>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</si>
  <si>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</si>
  <si>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</si>
  <si>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</si>
  <si>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</si>
  <si>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</si>
  <si>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</si>
  <si>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</si>
  <si>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</si>
  <si>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</si>
  <si>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</si>
  <si>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</si>
  <si>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</si>
  <si>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</si>
  <si>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</si>
  <si>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</si>
  <si>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</si>
  <si>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</si>
  <si>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</si>
  <si>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</si>
  <si>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</si>
  <si>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</si>
  <si>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</si>
  <si>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</si>
  <si>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</si>
  <si>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</si>
  <si>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</si>
  <si>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</si>
  <si>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</si>
  <si>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</si>
  <si>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</si>
  <si>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</si>
  <si>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</si>
  <si>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</si>
  <si>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</si>
  <si>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</si>
  <si>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</si>
  <si>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</si>
  <si>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</si>
  <si>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</si>
  <si>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</si>
  <si>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</si>
  <si>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</si>
  <si>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</si>
  <si>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</si>
  <si>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</si>
  <si>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</si>
  <si>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</si>
  <si>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</si>
  <si>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</si>
  <si>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</si>
  <si>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</si>
  <si>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</si>
  <si>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</si>
  <si>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</si>
  <si>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</si>
  <si>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</si>
  <si>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</si>
  <si>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</si>
  <si>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</si>
  <si>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</si>
  <si>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</si>
  <si>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</si>
  <si>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</si>
  <si>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</si>
  <si>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</si>
  <si>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</si>
  <si>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</si>
  <si>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</si>
  <si>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</si>
  <si>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</si>
  <si>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</si>
  <si>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</si>
  <si>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</si>
  <si>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</si>
  <si>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</si>
  <si>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</si>
  <si>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</si>
  <si>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</si>
  <si>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</si>
  <si>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</si>
  <si>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</si>
  <si>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</si>
  <si>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</si>
  <si>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</si>
  <si>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</si>
  <si>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</si>
  <si>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</si>
  <si>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</si>
  <si>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</si>
  <si>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</si>
  <si>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</si>
  <si>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</si>
  <si>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</si>
  <si>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</si>
  <si>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</si>
  <si>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</si>
  <si>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</si>
  <si>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</si>
  <si>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</si>
  <si>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</si>
  <si>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</si>
  <si>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</si>
  <si>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</si>
  <si>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</si>
  <si>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</si>
  <si>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</si>
  <si>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</si>
  <si>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</si>
  <si>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</si>
  <si>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</si>
  <si>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</si>
  <si>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</si>
  <si>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</si>
  <si>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</si>
  <si>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</si>
  <si>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</si>
  <si>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</si>
  <si>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</si>
  <si>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</si>
  <si>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</si>
  <si>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</si>
  <si>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</si>
  <si>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</si>
  <si>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</si>
  <si>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</si>
  <si>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</si>
  <si>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</si>
  <si>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</si>
  <si>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</si>
  <si>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</si>
  <si>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</si>
  <si>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</si>
  <si>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</si>
  <si>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</si>
  <si>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</si>
  <si>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</si>
  <si>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</si>
  <si>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</si>
  <si>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</si>
  <si>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</si>
  <si>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</si>
  <si>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</si>
  <si>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</si>
  <si>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</si>
  <si>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</si>
  <si>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</si>
  <si>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</si>
  <si>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</si>
  <si>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</si>
  <si>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</si>
  <si>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</si>
  <si>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</si>
  <si>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</si>
  <si>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</si>
  <si>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</si>
  <si>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</si>
  <si>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</si>
  <si>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</si>
  <si>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</si>
  <si>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</si>
  <si>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</si>
  <si>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</si>
  <si>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</si>
  <si>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</si>
  <si>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</si>
  <si>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</si>
  <si>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</si>
  <si>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</si>
  <si>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</si>
  <si>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</si>
  <si>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</si>
  <si>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</si>
  <si>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</si>
  <si>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</si>
  <si>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</si>
  <si>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</si>
  <si>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</si>
  <si>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</si>
  <si>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</si>
  <si>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</si>
  <si>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</si>
  <si>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</si>
  <si>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</si>
  <si>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</si>
  <si>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</si>
  <si>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</si>
  <si>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</si>
  <si>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</si>
  <si>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</si>
  <si>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</si>
  <si>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</si>
  <si>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</si>
  <si>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</si>
  <si>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</si>
  <si>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</si>
  <si>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</si>
  <si>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</si>
  <si>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</si>
  <si>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</si>
  <si>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</si>
  <si>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</si>
  <si>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</si>
  <si>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</si>
  <si>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</si>
  <si>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</si>
  <si>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</si>
  <si>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</si>
  <si>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</si>
  <si>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</si>
  <si>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</si>
  <si>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</si>
  <si>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</si>
  <si>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</si>
  <si>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</si>
  <si>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</si>
  <si>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</si>
  <si>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</si>
  <si>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</si>
  <si>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</si>
  <si>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</si>
  <si>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</si>
  <si>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</si>
  <si>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</si>
  <si>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</si>
  <si>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</si>
  <si>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</si>
  <si>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</si>
  <si>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</si>
  <si>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</si>
  <si>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</si>
  <si>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</si>
  <si>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</si>
  <si>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</si>
  <si>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</si>
  <si>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</si>
  <si>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</si>
  <si>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</si>
  <si>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</si>
  <si>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</si>
  <si>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</si>
  <si>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</si>
  <si>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</si>
  <si>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</si>
  <si>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</si>
  <si>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</si>
  <si>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</si>
  <si>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</si>
  <si>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</si>
  <si>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</si>
  <si>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</si>
  <si>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</si>
  <si>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</si>
  <si>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</si>
  <si>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</si>
  <si>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</si>
  <si>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</si>
  <si>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</si>
  <si>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</si>
  <si>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</si>
  <si>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</si>
  <si>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</si>
  <si>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</si>
  <si>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</si>
  <si>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</si>
  <si>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</si>
  <si>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</si>
  <si>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</si>
  <si>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</si>
  <si>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</si>
  <si>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</si>
  <si>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</si>
  <si>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</si>
  <si>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</si>
  <si>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</si>
  <si>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</si>
  <si>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</si>
  <si>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</si>
  <si>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</si>
  <si>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</si>
  <si>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</si>
  <si>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</si>
  <si>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</si>
  <si>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</si>
  <si>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</si>
  <si>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</si>
  <si>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</si>
  <si>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</si>
  <si>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</si>
  <si>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</si>
  <si>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</si>
  <si>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</si>
  <si>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</si>
  <si>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</si>
  <si>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</si>
  <si>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</si>
  <si>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</si>
  <si>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</si>
  <si>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</si>
  <si>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</si>
  <si>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</si>
  <si>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</si>
  <si>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</si>
  <si>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</si>
  <si>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</si>
  <si>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</si>
  <si>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</si>
  <si>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</si>
  <si>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</si>
  <si>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</si>
  <si>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</si>
  <si>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</si>
  <si>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</si>
  <si>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</si>
  <si>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</si>
  <si>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</si>
  <si>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</si>
  <si>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</si>
  <si>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</si>
  <si>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</si>
  <si>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</si>
  <si>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</si>
  <si>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</si>
  <si>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</si>
  <si>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</si>
  <si>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</si>
  <si>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</si>
  <si>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</si>
  <si>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</si>
  <si>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</si>
  <si>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</si>
  <si>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</si>
  <si>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</si>
  <si>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</si>
  <si>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</si>
  <si>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</si>
  <si>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</si>
  <si>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</si>
  <si>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</si>
  <si>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</si>
  <si>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</si>
  <si>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</si>
  <si>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</si>
  <si>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</si>
  <si>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</si>
  <si>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</si>
  <si>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</si>
  <si>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</si>
  <si>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</si>
  <si>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</si>
  <si>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</si>
  <si>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</si>
  <si>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</si>
  <si>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</si>
  <si>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</si>
  <si>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</si>
  <si>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</si>
  <si>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</si>
  <si>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</si>
  <si>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</si>
  <si>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</si>
  <si>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</si>
  <si>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</si>
  <si>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</si>
  <si>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</si>
  <si>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</si>
  <si>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</si>
  <si>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</si>
  <si>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</si>
  <si>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</si>
  <si>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</si>
  <si>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</si>
  <si>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</si>
  <si>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</si>
  <si>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</si>
  <si>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</si>
  <si>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</si>
  <si>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</si>
  <si>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</si>
  <si>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</si>
  <si>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</si>
  <si>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</si>
  <si>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</si>
  <si>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</si>
  <si>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</si>
  <si>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</si>
  <si>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</si>
  <si>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</si>
  <si>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</si>
  <si>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</si>
  <si>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</si>
  <si>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</si>
  <si>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</si>
  <si>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</si>
  <si>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</si>
  <si>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</si>
  <si>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</si>
  <si>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</si>
  <si>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</si>
  <si>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</si>
  <si>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</si>
  <si>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</si>
  <si>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</si>
  <si>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</si>
  <si>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</si>
  <si>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</si>
  <si>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</si>
  <si>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</si>
  <si>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</si>
  <si>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</si>
  <si>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</si>
  <si>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</si>
  <si>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</si>
  <si>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</si>
  <si>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</si>
  <si>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</si>
  <si>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</si>
  <si>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</si>
  <si>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</si>
  <si>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</si>
  <si>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</si>
  <si>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</si>
  <si>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</si>
  <si>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</si>
  <si>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</si>
  <si>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</si>
  <si>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</si>
  <si>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</si>
  <si>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</si>
  <si>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</si>
  <si>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</si>
  <si>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</si>
  <si>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</si>
  <si>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</si>
  <si>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</si>
  <si>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</si>
  <si>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</si>
  <si>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</si>
  <si>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</si>
  <si>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</si>
  <si>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</si>
  <si>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</si>
  <si>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</si>
  <si>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</si>
  <si>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</si>
  <si>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</si>
  <si>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</si>
  <si>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</si>
  <si>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</si>
  <si>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</si>
  <si>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</si>
  <si>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</si>
  <si>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</si>
  <si>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</si>
  <si>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</si>
  <si>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</si>
  <si>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</si>
  <si>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</si>
  <si>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</si>
  <si>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</si>
  <si>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</si>
  <si>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</si>
  <si>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</si>
  <si>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</si>
  <si>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</si>
  <si>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</si>
  <si>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</si>
  <si>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</si>
  <si>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</si>
  <si>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</si>
  <si>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</si>
  <si>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</si>
  <si>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</si>
  <si>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</si>
  <si>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</si>
  <si>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</si>
  <si>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</si>
  <si>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</si>
  <si>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</si>
  <si>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</si>
  <si>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</si>
  <si>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</si>
  <si>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</si>
  <si>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</si>
  <si>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</si>
  <si>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</si>
  <si>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</si>
  <si>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</si>
  <si>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</si>
  <si>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</si>
  <si>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</si>
  <si>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</si>
  <si>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</si>
  <si>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</si>
  <si>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</si>
  <si>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</si>
  <si>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</si>
  <si>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</si>
  <si>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</si>
  <si>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</si>
  <si>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</si>
  <si>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</si>
  <si>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</si>
  <si>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</si>
  <si>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</si>
  <si>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</si>
  <si>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</si>
  <si>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</si>
  <si>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</si>
  <si>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</si>
  <si>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</si>
  <si>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</si>
  <si>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</si>
  <si>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</si>
  <si>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</si>
  <si>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</si>
  <si>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</si>
  <si>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</si>
  <si>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</si>
  <si>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</si>
  <si>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</si>
  <si>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</si>
  <si>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</si>
  <si>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</si>
  <si>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</si>
  <si>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</si>
  <si>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</si>
  <si>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</si>
  <si>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</si>
  <si>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</si>
  <si>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</si>
  <si>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</si>
  <si>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</si>
  <si>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</si>
  <si>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</si>
  <si>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</si>
  <si>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</si>
  <si>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</si>
  <si>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</si>
  <si>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</si>
  <si>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</si>
  <si>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</si>
  <si>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</si>
  <si>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</si>
  <si>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</si>
  <si>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</si>
  <si>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</si>
  <si>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</si>
  <si>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</si>
  <si>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</si>
  <si>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</si>
  <si>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</si>
  <si>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</si>
  <si>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</si>
  <si>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</si>
  <si>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</si>
  <si>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</si>
  <si>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</si>
  <si>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</si>
  <si>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</si>
  <si>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</si>
  <si>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</si>
  <si>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</si>
  <si>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</si>
  <si>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</si>
  <si>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</si>
  <si>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</si>
  <si>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</si>
  <si>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</si>
  <si>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</si>
  <si>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</si>
  <si>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</si>
  <si>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</si>
  <si>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</si>
  <si>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</si>
  <si>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</si>
  <si>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</si>
  <si>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</si>
  <si>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</si>
  <si>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</si>
  <si>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</si>
  <si>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</si>
  <si>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</si>
  <si>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</si>
  <si>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</si>
  <si>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</si>
  <si>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</si>
  <si>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</si>
  <si>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</si>
  <si>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</si>
  <si>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</si>
  <si>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</si>
  <si>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</si>
  <si>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</si>
  <si>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</si>
  <si>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</si>
  <si>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</si>
  <si>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</si>
  <si>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</si>
  <si>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</si>
  <si>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</si>
  <si>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</si>
  <si>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</si>
  <si>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</si>
  <si>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</si>
  <si>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</si>
  <si>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</si>
  <si>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</si>
  <si>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</si>
  <si>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</si>
  <si>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</si>
  <si>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</si>
  <si>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</si>
  <si>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</si>
  <si>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</si>
  <si>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</si>
  <si>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</si>
  <si>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</si>
  <si>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</si>
  <si>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</si>
  <si>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</si>
  <si>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</si>
  <si>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</si>
  <si>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</si>
  <si>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</si>
  <si>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</si>
  <si>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</si>
  <si>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</si>
  <si>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</si>
  <si>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</si>
  <si>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</si>
  <si>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</si>
  <si>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</si>
  <si>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</si>
  <si>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</si>
  <si>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</si>
  <si>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</si>
  <si>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</si>
  <si>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</si>
  <si>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</si>
  <si>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</si>
  <si>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</si>
  <si>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</si>
  <si>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</si>
  <si>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</si>
  <si>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</si>
  <si>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</si>
  <si>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</si>
  <si>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</si>
  <si>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</si>
  <si>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</si>
  <si>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</si>
  <si>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</si>
  <si>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</si>
  <si>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</si>
  <si>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</si>
  <si>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</si>
  <si>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</si>
  <si>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</si>
  <si>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</si>
  <si>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</si>
  <si>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</si>
  <si>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</si>
  <si>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</si>
  <si>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</si>
  <si>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</si>
  <si>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</si>
  <si>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</si>
  <si>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</si>
  <si>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</si>
  <si>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</si>
  <si>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</si>
  <si>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</si>
  <si>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</si>
  <si>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</si>
  <si>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</si>
  <si>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</si>
  <si>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</si>
  <si>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</si>
  <si>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</si>
  <si>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</si>
  <si>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</si>
  <si>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</si>
  <si>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</si>
  <si>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</si>
  <si>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</si>
  <si>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</si>
  <si>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</si>
  <si>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</si>
  <si>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</si>
  <si>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</si>
  <si>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</si>
  <si>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</si>
  <si>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</si>
  <si>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</si>
  <si>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</si>
  <si>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</si>
  <si>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</si>
  <si>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</si>
  <si>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</si>
  <si>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</si>
  <si>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</si>
  <si>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</si>
  <si>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</si>
  <si>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</si>
  <si>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</si>
  <si>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</si>
  <si>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</si>
  <si>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</si>
  <si>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</si>
  <si>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</si>
  <si>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</si>
  <si>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</si>
  <si>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</si>
  <si>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</si>
  <si>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</si>
  <si>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</si>
  <si>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</si>
  <si>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</si>
  <si>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</si>
  <si>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</si>
  <si>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</si>
  <si>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</si>
  <si>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</si>
  <si>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</si>
  <si>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</si>
  <si>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</si>
  <si>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</si>
  <si>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</si>
  <si>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</si>
  <si>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</si>
  <si>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</si>
  <si>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</si>
  <si>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</si>
  <si>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</si>
  <si>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</si>
  <si>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</si>
  <si>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</si>
  <si>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</si>
  <si>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</si>
  <si>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</si>
  <si>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</si>
  <si>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</si>
  <si>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</si>
  <si>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</si>
  <si>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</si>
  <si>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</si>
  <si>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</si>
  <si>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</si>
  <si>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</si>
  <si>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</si>
  <si>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</si>
  <si>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</si>
  <si>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</si>
  <si>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</si>
  <si>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</si>
  <si>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</si>
  <si>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</si>
  <si>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</si>
  <si>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</si>
  <si>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</si>
  <si>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</si>
  <si>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</si>
  <si>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</si>
  <si>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</si>
  <si>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</si>
  <si>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</si>
  <si>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</si>
  <si>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</si>
  <si>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</si>
  <si>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</si>
  <si>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</si>
  <si>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</si>
  <si>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</si>
  <si>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</si>
  <si>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</si>
  <si>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</si>
  <si>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</si>
  <si>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</si>
  <si>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</si>
  <si>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</si>
  <si>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</si>
  <si>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</si>
  <si>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</si>
  <si>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</si>
  <si>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</si>
  <si>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</si>
  <si>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</si>
  <si>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</si>
  <si>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</si>
  <si>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</si>
  <si>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</si>
  <si>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</si>
  <si>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</si>
  <si>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</si>
  <si>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</si>
  <si>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</si>
  <si>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</si>
  <si>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</si>
  <si>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</si>
  <si>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</si>
  <si>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</si>
  <si>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</si>
  <si>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</si>
  <si>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</si>
  <si>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</si>
  <si>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</si>
  <si>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</si>
  <si>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</si>
  <si>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</si>
  <si>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</si>
  <si>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</si>
  <si>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</si>
  <si>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</si>
  <si>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</si>
  <si>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</si>
  <si>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</si>
  <si>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</si>
  <si>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</si>
  <si>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</si>
  <si>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</si>
  <si>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</si>
  <si>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</si>
  <si>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</si>
  <si>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</si>
  <si>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</si>
  <si>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</si>
  <si>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</si>
  <si>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</si>
  <si>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</si>
  <si>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</si>
  <si>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</si>
  <si>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</si>
  <si>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</si>
  <si>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</si>
  <si>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</si>
  <si>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</si>
  <si>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</si>
  <si>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</si>
  <si>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</si>
  <si>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</si>
  <si>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</si>
  <si>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</si>
  <si>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</si>
  <si>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</si>
  <si>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</si>
  <si>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</si>
  <si>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</si>
  <si>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</si>
  <si>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</si>
  <si>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</si>
  <si>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</si>
  <si>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</si>
  <si>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</si>
  <si>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</si>
  <si>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</si>
  <si>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</si>
  <si>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</si>
  <si>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</si>
  <si>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</si>
  <si>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</si>
  <si>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</si>
  <si>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</si>
  <si>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</si>
  <si>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</si>
  <si>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</si>
  <si>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</si>
  <si>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</si>
  <si>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</si>
  <si>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</si>
  <si>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</si>
  <si>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</si>
  <si>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</si>
  <si>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</si>
  <si>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</si>
  <si>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</si>
  <si>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</si>
  <si>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</si>
  <si>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</si>
  <si>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</si>
  <si>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</si>
  <si>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</si>
  <si>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</si>
  <si>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</si>
  <si>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</si>
  <si>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</si>
  <si>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</si>
  <si>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</si>
  <si>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</si>
  <si>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</si>
  <si>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</si>
  <si>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</si>
  <si>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</si>
  <si>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</si>
  <si>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</si>
  <si>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</si>
  <si>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</si>
  <si>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</si>
  <si>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</si>
  <si>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</si>
  <si>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</si>
  <si>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</si>
  <si>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</si>
  <si>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</si>
  <si>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</si>
  <si>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</si>
  <si>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</si>
  <si>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</si>
  <si>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</si>
  <si>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</si>
  <si>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</si>
  <si>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</si>
  <si>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</si>
  <si>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</si>
  <si>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</si>
  <si>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</si>
  <si>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</si>
  <si>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</si>
  <si>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</si>
  <si>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</si>
  <si>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</si>
  <si>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</si>
  <si>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</si>
  <si>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</si>
  <si>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</si>
  <si>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</si>
  <si>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</si>
  <si>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</si>
  <si>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</si>
  <si>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</si>
  <si>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</si>
  <si>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</si>
  <si>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</si>
  <si>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</si>
  <si>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</si>
  <si>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</si>
  <si>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</si>
  <si>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</si>
  <si>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</si>
  <si>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</si>
  <si>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</si>
  <si>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</si>
  <si>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</si>
  <si>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</si>
  <si>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</si>
  <si>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</si>
  <si>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</si>
  <si>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</si>
  <si>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</si>
  <si>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</si>
  <si>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</si>
  <si>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</si>
  <si>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</si>
  <si>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</si>
  <si>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</si>
  <si>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</si>
  <si>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</si>
  <si>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</si>
  <si>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</si>
  <si>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</si>
  <si>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</si>
  <si>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</si>
  <si>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</si>
  <si>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</si>
  <si>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</si>
  <si>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</si>
  <si>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</si>
  <si>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</si>
  <si>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</si>
  <si>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</si>
  <si>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</si>
  <si>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</si>
  <si>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</si>
  <si>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</si>
  <si>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</si>
  <si>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</si>
  <si>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</si>
  <si>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</si>
  <si>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</si>
  <si>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</si>
  <si>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</si>
  <si>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</si>
  <si>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</si>
  <si>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</si>
  <si>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</si>
  <si>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</si>
  <si>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</si>
  <si>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</si>
  <si>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</si>
  <si>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</si>
  <si>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</si>
  <si>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</si>
  <si>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</si>
  <si>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</si>
  <si>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</si>
  <si>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</si>
  <si>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</si>
  <si>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</si>
  <si>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</si>
  <si>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</si>
  <si>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</si>
  <si>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</si>
  <si>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</si>
  <si>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</si>
  <si>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</si>
  <si>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</si>
  <si>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</si>
  <si>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</si>
  <si>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</si>
  <si>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</si>
  <si>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</si>
  <si>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</si>
  <si>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</si>
  <si>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</si>
  <si>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</si>
  <si>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</si>
  <si>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</si>
  <si>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</si>
  <si>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</si>
  <si>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</si>
  <si>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</si>
  <si>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</si>
  <si>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</si>
  <si>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</si>
  <si>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</si>
  <si>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</si>
  <si>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</si>
  <si>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</si>
  <si>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</si>
  <si>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</si>
  <si>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</si>
  <si>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</si>
  <si>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</si>
  <si>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</si>
  <si>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</si>
  <si>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</si>
  <si>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</si>
  <si>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</si>
  <si>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</si>
  <si>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</si>
  <si>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</si>
  <si>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</si>
  <si>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</si>
  <si>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</si>
  <si>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</si>
  <si>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</si>
  <si>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</si>
  <si>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</si>
  <si>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</si>
  <si>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</si>
  <si>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</si>
  <si>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</si>
  <si>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</si>
  <si>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</si>
  <si>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</si>
  <si>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</si>
  <si>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</si>
  <si>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</si>
  <si>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</si>
  <si>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</si>
  <si>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</si>
  <si>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</si>
  <si>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</si>
  <si>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</si>
  <si>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</si>
  <si>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</si>
  <si>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</si>
  <si>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</si>
  <si>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</si>
  <si>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</si>
  <si>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</si>
  <si>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</si>
  <si>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</si>
  <si>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</si>
  <si>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</si>
  <si>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</si>
  <si>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</si>
  <si>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</si>
  <si>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</si>
  <si>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</si>
  <si>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</si>
  <si>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</si>
  <si>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</si>
  <si>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</si>
  <si>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</si>
  <si>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</si>
  <si>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</si>
  <si>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</si>
  <si>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</si>
  <si>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</si>
  <si>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</si>
  <si>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</si>
  <si>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</si>
  <si>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</si>
  <si>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</si>
  <si>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</si>
  <si>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</si>
  <si>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</si>
  <si>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</si>
  <si>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</si>
  <si>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</si>
  <si>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</si>
  <si>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</si>
  <si>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</si>
  <si>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</si>
  <si>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</si>
  <si>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</si>
  <si>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</si>
  <si>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</si>
  <si>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</si>
  <si>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</si>
  <si>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</si>
  <si>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</si>
  <si>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</si>
  <si>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</si>
  <si>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</si>
  <si>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</si>
  <si>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</si>
  <si>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</si>
  <si>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</si>
  <si>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</si>
  <si>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</si>
  <si>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</si>
  <si>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</si>
  <si>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</si>
  <si>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</si>
  <si>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</si>
  <si>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</si>
  <si>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</si>
  <si>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</si>
  <si>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</si>
  <si>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</si>
  <si>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</si>
  <si>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</si>
  <si>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</si>
  <si>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</si>
  <si>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</si>
  <si>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</si>
  <si>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</si>
  <si>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</si>
  <si>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</si>
  <si>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</si>
  <si>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</si>
  <si>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</si>
  <si>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</si>
  <si>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</si>
  <si>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</si>
  <si>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</si>
  <si>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</si>
  <si>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</si>
  <si>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</si>
  <si>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</si>
  <si>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</si>
  <si>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</si>
  <si>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</si>
  <si>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</si>
  <si>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</si>
  <si>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</si>
  <si>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</si>
  <si>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</si>
  <si>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</si>
  <si>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</si>
  <si>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</si>
  <si>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</si>
  <si>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</si>
  <si>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</si>
  <si>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</si>
  <si>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</si>
  <si>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</si>
  <si>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</si>
  <si>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</si>
  <si>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</si>
  <si>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</si>
  <si>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</si>
  <si>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</si>
  <si>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</si>
  <si>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</si>
  <si>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</si>
  <si>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</si>
  <si>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</si>
  <si>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</si>
  <si>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</si>
  <si>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</si>
  <si>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</si>
  <si>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</si>
  <si>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</si>
  <si>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</si>
  <si>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</si>
  <si>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</si>
  <si>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</si>
  <si>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</si>
  <si>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</si>
  <si>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</si>
  <si>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</si>
  <si>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</si>
  <si>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</si>
  <si>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</si>
  <si>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</si>
  <si>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</si>
  <si>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</si>
  <si>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</si>
  <si>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</si>
  <si>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</si>
  <si>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</si>
  <si>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</si>
  <si>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</si>
  <si>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</si>
  <si>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</si>
  <si>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</si>
  <si>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</si>
  <si>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</si>
  <si>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</si>
  <si>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</si>
  <si>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</si>
  <si>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</si>
  <si>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</si>
  <si>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</si>
  <si>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</si>
  <si>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</si>
  <si>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</si>
  <si>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</si>
  <si>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</si>
  <si>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</si>
  <si>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</si>
  <si>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</si>
  <si>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</si>
  <si>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</si>
  <si>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</si>
  <si>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</si>
  <si>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</si>
  <si>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</si>
  <si>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</si>
  <si>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</si>
  <si>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</si>
  <si>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</si>
  <si>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</si>
  <si>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</si>
  <si>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</si>
  <si>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</si>
  <si>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</si>
  <si>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</si>
  <si>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</si>
  <si>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</si>
  <si>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</si>
  <si>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</si>
  <si>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</si>
  <si>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</si>
  <si>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</si>
  <si>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</si>
  <si>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</si>
  <si>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</si>
  <si>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</si>
  <si>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</si>
  <si>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</si>
  <si>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</si>
  <si>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</si>
  <si>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</si>
  <si>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</si>
  <si>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</si>
  <si>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</si>
  <si>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</si>
  <si>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</si>
  <si>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</si>
  <si>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</si>
  <si>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</si>
  <si>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</si>
  <si>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</si>
  <si>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</si>
  <si>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</si>
  <si>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</si>
  <si>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</si>
  <si>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</si>
  <si>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</si>
  <si>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</si>
  <si>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</si>
  <si>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</si>
  <si>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</si>
  <si>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</si>
  <si>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</si>
  <si>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</si>
  <si>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</si>
  <si>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</si>
  <si>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</si>
  <si>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</si>
  <si>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</si>
  <si>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</si>
  <si>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</si>
  <si>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</si>
  <si>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</si>
  <si>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</si>
  <si>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</si>
  <si>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</si>
  <si>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</si>
  <si>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</si>
  <si>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</si>
  <si>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</si>
  <si>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</si>
  <si>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</si>
  <si>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</si>
  <si>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</si>
  <si>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</si>
  <si>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</si>
  <si>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</si>
  <si>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</si>
  <si>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</si>
  <si>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</si>
  <si>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</si>
  <si>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</si>
  <si>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</si>
  <si>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</si>
  <si>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</si>
  <si>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</si>
  <si>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</si>
  <si>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</si>
  <si>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</si>
  <si>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</si>
  <si>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</si>
  <si>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</si>
  <si>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</si>
  <si>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</si>
  <si>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</si>
  <si>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</si>
  <si>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</si>
  <si>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</si>
  <si>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</si>
  <si>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</si>
  <si>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</si>
  <si>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</si>
  <si>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</si>
  <si>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</si>
  <si>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</si>
  <si>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</si>
  <si>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</si>
  <si>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</si>
  <si>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</si>
  <si>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</si>
  <si>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</si>
  <si>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</si>
  <si>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</si>
  <si>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</si>
  <si>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</si>
  <si>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</si>
  <si>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</si>
  <si>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</si>
  <si>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</si>
  <si>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</si>
  <si>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</si>
  <si>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</si>
  <si>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</si>
  <si>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</si>
  <si>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</si>
  <si>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</si>
  <si>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</si>
  <si>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</si>
  <si>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</si>
  <si>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</si>
  <si>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</si>
  <si>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</si>
  <si>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</si>
  <si>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</si>
  <si>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</si>
  <si>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</si>
  <si>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</si>
  <si>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</si>
  <si>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</si>
  <si>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</si>
  <si>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</si>
  <si>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</si>
  <si>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</si>
  <si>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</si>
  <si>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</si>
  <si>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</si>
  <si>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</si>
  <si>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</si>
  <si>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</si>
  <si>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</si>
  <si>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</si>
  <si>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</si>
  <si>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</si>
  <si>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</si>
  <si>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</si>
  <si>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</si>
  <si>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</si>
  <si>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</si>
  <si>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</si>
  <si>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</si>
  <si>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</si>
  <si>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</si>
  <si>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</si>
  <si>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</si>
  <si>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</si>
  <si>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</si>
  <si>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</si>
  <si>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</si>
  <si>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</si>
  <si>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</si>
  <si>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</si>
  <si>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</si>
  <si>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</si>
  <si>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</si>
  <si>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</si>
  <si>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</si>
  <si>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</si>
  <si>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</si>
  <si>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</si>
  <si>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</si>
  <si>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</si>
  <si>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</si>
  <si>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</si>
  <si>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</si>
  <si>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</si>
  <si>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</si>
  <si>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</si>
  <si>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</si>
  <si>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</si>
  <si>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</si>
  <si>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</si>
  <si>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</si>
  <si>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</si>
  <si>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</si>
  <si>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</si>
  <si>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</si>
  <si>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</si>
  <si>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</si>
  <si>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</si>
  <si>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</si>
  <si>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</si>
  <si>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</si>
  <si>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</si>
  <si>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</si>
  <si>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</si>
  <si>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</si>
  <si>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</si>
  <si>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</si>
  <si>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</si>
  <si>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</si>
  <si>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</si>
  <si>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</si>
  <si>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</si>
  <si>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</si>
  <si>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</si>
  <si>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</si>
  <si>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</si>
  <si>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</si>
  <si>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</si>
  <si>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</si>
  <si>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</si>
  <si>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</si>
  <si>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</si>
  <si>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</si>
  <si>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</si>
  <si>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</si>
  <si>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</si>
  <si>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</si>
  <si>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</si>
  <si>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</si>
  <si>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</si>
  <si>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</si>
  <si>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</si>
  <si>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</si>
  <si>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</si>
  <si>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</si>
  <si>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</si>
  <si>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</si>
  <si>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</si>
  <si>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</si>
  <si>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</si>
  <si>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</si>
  <si>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</si>
  <si>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</si>
  <si>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</si>
  <si>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</si>
  <si>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</si>
  <si>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</si>
  <si>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</si>
  <si>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</si>
  <si>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</si>
  <si>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</si>
  <si>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</si>
  <si>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</si>
  <si>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</si>
  <si>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</si>
  <si>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</si>
  <si>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</si>
  <si>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</si>
  <si>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</si>
  <si>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</si>
  <si>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</si>
  <si>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</si>
  <si>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</si>
  <si>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</si>
  <si>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</si>
  <si>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</si>
  <si>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</si>
  <si>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</si>
  <si>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</si>
  <si>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</si>
  <si>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</si>
  <si>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</si>
  <si>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</si>
  <si>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</si>
  <si>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</si>
  <si>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</si>
  <si>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</si>
  <si>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</si>
  <si>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</si>
  <si>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</si>
  <si>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</si>
  <si>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</si>
  <si>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</si>
  <si>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</si>
  <si>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</si>
  <si>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</si>
  <si>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</si>
  <si>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</si>
  <si>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</si>
  <si>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</si>
  <si>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</si>
  <si>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</si>
  <si>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</si>
  <si>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</si>
  <si>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</si>
  <si>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</si>
  <si>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</si>
  <si>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</si>
  <si>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</si>
  <si>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</si>
  <si>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</si>
  <si>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</si>
  <si>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</si>
  <si>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</si>
  <si>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</si>
  <si>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</si>
  <si>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</si>
  <si>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</si>
  <si>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</si>
  <si>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</si>
  <si>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</si>
  <si>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</si>
  <si>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</si>
  <si>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</si>
  <si>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</si>
  <si>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</si>
  <si>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</si>
  <si>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</si>
  <si>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</si>
  <si>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</si>
  <si>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</si>
  <si>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</si>
  <si>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</si>
  <si>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</si>
  <si>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</si>
  <si>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</si>
  <si>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</si>
  <si>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</si>
  <si>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</si>
  <si>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</si>
  <si>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</si>
  <si>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</si>
  <si>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</si>
  <si>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</si>
  <si>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</si>
  <si>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</si>
  <si>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</si>
  <si>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</si>
  <si>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</si>
  <si>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</si>
  <si>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</si>
  <si>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</si>
  <si>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</si>
  <si>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</si>
  <si>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</si>
  <si>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</si>
  <si>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</si>
  <si>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</si>
  <si>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</si>
  <si>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</si>
  <si>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</si>
  <si>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</si>
  <si>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</si>
  <si>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</si>
  <si>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</si>
  <si>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</si>
  <si>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</si>
  <si>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</si>
  <si>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</si>
  <si>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</si>
  <si>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</si>
  <si>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</si>
  <si>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</si>
  <si>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</si>
  <si>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</si>
  <si>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</si>
  <si>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</si>
  <si>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</si>
  <si>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</si>
  <si>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</si>
  <si>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</si>
  <si>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</si>
  <si>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</si>
  <si>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</si>
  <si>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</si>
  <si>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</si>
  <si>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</si>
  <si>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</si>
  <si>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</si>
  <si>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</si>
  <si>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</si>
  <si>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</si>
  <si>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</si>
  <si>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</si>
  <si>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</si>
  <si>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</si>
  <si>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</si>
  <si>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</si>
  <si>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</si>
  <si>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</si>
  <si>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</si>
  <si>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</si>
  <si>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</si>
  <si>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</si>
  <si>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</si>
  <si>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</si>
  <si>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</si>
  <si>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</si>
  <si>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</si>
  <si>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</si>
  <si>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</si>
  <si>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</si>
  <si>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</si>
  <si>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</si>
  <si>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</si>
  <si>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</si>
  <si>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</si>
  <si>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</si>
  <si>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</si>
  <si>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</si>
  <si>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</si>
  <si>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</si>
  <si>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</si>
  <si>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</si>
  <si>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</si>
  <si>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</si>
  <si>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</si>
  <si>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</si>
  <si>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</si>
  <si>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</si>
  <si>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</si>
  <si>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</si>
  <si>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</si>
  <si>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</si>
  <si>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</si>
  <si>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</si>
  <si>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</si>
  <si>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</si>
  <si>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</si>
  <si>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</si>
  <si>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</si>
  <si>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</si>
  <si>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</si>
  <si>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</si>
  <si>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</si>
  <si>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</si>
  <si>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</si>
  <si>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</si>
  <si>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</si>
  <si>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</si>
  <si>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</si>
  <si>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</si>
  <si>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</si>
  <si>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</si>
  <si>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</si>
  <si>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</si>
  <si>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</si>
  <si>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</si>
  <si>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</si>
  <si>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</si>
  <si>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</si>
  <si>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</si>
  <si>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</si>
  <si>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</si>
  <si>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</si>
  <si>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</si>
  <si>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</si>
  <si>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</si>
  <si>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</si>
  <si>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</si>
  <si>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</si>
  <si>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</si>
  <si>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</si>
  <si>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</si>
  <si>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</si>
  <si>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</si>
  <si>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</si>
  <si>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</si>
  <si>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</si>
  <si>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</si>
  <si>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</si>
  <si>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</si>
  <si>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</si>
  <si>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</si>
  <si>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</si>
  <si>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</si>
  <si>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</si>
  <si>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</si>
  <si>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</si>
  <si>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</si>
  <si>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</si>
  <si>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</si>
  <si>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</si>
  <si>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</si>
  <si>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</si>
  <si>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</si>
  <si>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</si>
  <si>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</si>
  <si>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</si>
  <si>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</si>
  <si>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</si>
  <si>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</si>
  <si>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</si>
  <si>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</si>
  <si>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</si>
  <si>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</si>
  <si>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</si>
  <si>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</si>
  <si>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</si>
  <si>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</si>
  <si>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</si>
  <si>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</si>
  <si>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</si>
  <si>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</si>
  <si>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</si>
  <si>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</si>
  <si>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</si>
  <si>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</si>
  <si>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</si>
  <si>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</si>
  <si>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</si>
  <si>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</si>
  <si>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</si>
  <si>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</si>
  <si>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</si>
  <si>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</si>
  <si>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</si>
  <si>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</si>
  <si>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</si>
  <si>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</si>
  <si>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</si>
  <si>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</si>
  <si>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</si>
  <si>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</si>
  <si>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</si>
  <si>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</si>
  <si>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</si>
  <si>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</si>
  <si>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</si>
  <si>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</si>
  <si>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</si>
  <si>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</si>
  <si>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</si>
  <si>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</si>
  <si>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</si>
  <si>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</si>
  <si>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</si>
  <si>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</si>
  <si>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</si>
  <si>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</si>
  <si>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</si>
  <si>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</si>
  <si>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</si>
  <si>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</si>
  <si>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</si>
  <si>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</si>
  <si>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</si>
  <si>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</si>
  <si>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</si>
  <si>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</si>
  <si>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</si>
  <si>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</si>
  <si>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</si>
  <si>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</si>
  <si>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</si>
  <si>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</si>
  <si>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</si>
  <si>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</si>
  <si>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</si>
  <si>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</si>
  <si>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</si>
  <si>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</si>
  <si>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</si>
  <si>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</si>
  <si>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</si>
  <si>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</si>
  <si>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</si>
  <si>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</si>
  <si>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</si>
  <si>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</si>
  <si>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</si>
  <si>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</si>
  <si>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</si>
  <si>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</si>
  <si>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</si>
  <si>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</si>
  <si>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</si>
  <si>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</si>
  <si>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</si>
  <si>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</si>
  <si>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</si>
  <si>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</si>
  <si>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</si>
  <si>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</si>
  <si>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</si>
  <si>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</si>
  <si>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</si>
  <si>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</si>
  <si>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</si>
  <si>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</si>
  <si>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</si>
  <si>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</si>
  <si>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</si>
  <si>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</si>
  <si>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</si>
  <si>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</si>
  <si>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</si>
  <si>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</si>
  <si>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</si>
  <si>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</si>
  <si>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</si>
  <si>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</si>
  <si>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</si>
  <si>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</si>
  <si>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</si>
  <si>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</si>
  <si>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</si>
  <si>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</si>
  <si>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</si>
  <si>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</si>
  <si>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</si>
  <si>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</si>
  <si>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</si>
  <si>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</si>
  <si>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</si>
  <si>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</si>
  <si>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</si>
  <si>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</si>
  <si>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</si>
  <si>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</si>
  <si>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</si>
  <si>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</si>
  <si>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</si>
  <si>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</si>
  <si>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</si>
  <si>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</si>
  <si>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</si>
  <si>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</si>
  <si>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</si>
  <si>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</si>
  <si>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</si>
  <si>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</si>
  <si>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</si>
  <si>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</si>
  <si>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</si>
  <si>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</si>
  <si>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</si>
  <si>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</si>
  <si>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</si>
  <si>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</si>
  <si>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</si>
  <si>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</si>
  <si>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</si>
  <si>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</si>
  <si>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</si>
  <si>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</si>
  <si>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</si>
  <si>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</si>
  <si>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</si>
  <si>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</si>
  <si>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</si>
  <si>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</si>
  <si>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</si>
  <si>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</si>
  <si>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</si>
  <si>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</si>
  <si>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</si>
  <si>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</si>
  <si>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</si>
  <si>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</si>
  <si>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</si>
  <si>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</si>
  <si>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</si>
  <si>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</si>
  <si>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</si>
  <si>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</si>
  <si>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</si>
  <si>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</si>
  <si>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</si>
  <si>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</si>
  <si>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</si>
  <si>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</si>
  <si>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</si>
  <si>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</si>
  <si>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</si>
  <si>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</si>
  <si>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</si>
  <si>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</si>
  <si>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</si>
  <si>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</si>
  <si>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</si>
  <si>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</si>
  <si>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</si>
  <si>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</si>
  <si>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</si>
  <si>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</si>
  <si>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</si>
  <si>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</si>
  <si>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</si>
  <si>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</si>
  <si>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</si>
  <si>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</si>
  <si>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</si>
  <si>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</si>
  <si>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</si>
  <si>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</si>
  <si>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</si>
  <si>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</si>
  <si>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</si>
  <si>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</si>
  <si>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</si>
  <si>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</si>
  <si>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</si>
  <si>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</si>
  <si>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</si>
  <si>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</si>
  <si>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</si>
  <si>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</si>
  <si>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</si>
  <si>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</si>
  <si>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</si>
  <si>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</si>
  <si>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</si>
  <si>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</si>
  <si>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</si>
  <si>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</si>
  <si>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</si>
  <si>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</si>
  <si>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</si>
  <si>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</si>
  <si>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</si>
  <si>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</si>
  <si>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</si>
  <si>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</si>
  <si>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</si>
  <si>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</si>
  <si>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</si>
  <si>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</si>
  <si>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</si>
  <si>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</si>
  <si>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</si>
  <si>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</si>
  <si>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</si>
  <si>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</si>
  <si>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</si>
  <si>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</si>
  <si>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</si>
  <si>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</si>
  <si>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</si>
  <si>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</si>
  <si>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</si>
  <si>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</si>
  <si>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</si>
  <si>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</si>
  <si>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</si>
  <si>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</si>
  <si>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</si>
  <si>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</si>
  <si>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</si>
  <si>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</si>
  <si>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</si>
  <si>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</si>
  <si>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</si>
  <si>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</si>
  <si>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</si>
  <si>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</si>
  <si>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</si>
  <si>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</si>
  <si>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</si>
  <si>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</si>
  <si>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</si>
  <si>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</si>
  <si>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</si>
  <si>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</si>
  <si>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</si>
  <si>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</si>
  <si>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</si>
  <si>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</si>
  <si>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</si>
  <si>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</si>
  <si>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</si>
  <si>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</si>
  <si>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</si>
  <si>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</si>
  <si>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</si>
  <si>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</si>
  <si>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</si>
  <si>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</si>
  <si>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</si>
  <si>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</si>
  <si>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</si>
  <si>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</si>
  <si>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</si>
  <si>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</si>
  <si>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</si>
  <si>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</si>
  <si>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</si>
  <si>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</si>
  <si>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</si>
  <si>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</si>
  <si>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</si>
  <si>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</si>
  <si>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</si>
  <si>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</si>
  <si>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</si>
  <si>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</si>
  <si>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</si>
  <si>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</si>
  <si>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</si>
  <si>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</si>
  <si>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</si>
  <si>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</si>
  <si>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</si>
  <si>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</si>
  <si>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</si>
  <si>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</si>
  <si>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</si>
  <si>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</si>
  <si>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</si>
  <si>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</si>
  <si>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</si>
  <si>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</si>
  <si>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</si>
  <si>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</si>
  <si>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</si>
  <si>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</si>
  <si>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</si>
  <si>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</si>
  <si>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</si>
  <si>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</si>
  <si>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</si>
  <si>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</si>
  <si>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</si>
  <si>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</si>
  <si>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</si>
  <si>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</si>
  <si>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</si>
  <si>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</si>
  <si>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</si>
  <si>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</si>
  <si>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</si>
  <si>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</si>
  <si>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</si>
  <si>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</si>
  <si>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</si>
  <si>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</si>
  <si>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</si>
  <si>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</si>
  <si>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</si>
  <si>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</si>
  <si>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</si>
  <si>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</si>
  <si>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</si>
  <si>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</si>
  <si>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</si>
  <si>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</si>
  <si>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</si>
  <si>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</si>
  <si>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</si>
  <si>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</si>
  <si>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</si>
  <si>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</si>
  <si>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</si>
  <si>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</si>
  <si>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</si>
  <si>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</si>
  <si>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</si>
  <si>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</si>
  <si>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</si>
  <si>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</si>
  <si>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</si>
  <si>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</si>
  <si>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</si>
  <si>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</si>
  <si>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</si>
  <si>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</si>
  <si>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</si>
  <si>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</si>
  <si>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</si>
  <si>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</si>
  <si>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</si>
  <si>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</si>
  <si>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</si>
  <si>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</si>
  <si>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</si>
  <si>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</si>
  <si>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</si>
  <si>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</si>
  <si>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</si>
  <si>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</si>
  <si>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</si>
  <si>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</si>
  <si>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</si>
  <si>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</si>
  <si>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</si>
  <si>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</si>
  <si>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</si>
  <si>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</si>
  <si>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</si>
  <si>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</si>
  <si>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</si>
  <si>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</si>
  <si>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</si>
  <si>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</si>
  <si>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</si>
  <si>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</si>
  <si>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</si>
  <si>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</si>
  <si>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</si>
  <si>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</si>
  <si>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</si>
  <si>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</si>
  <si>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</si>
  <si>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</si>
  <si>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</si>
  <si>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</si>
  <si>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</si>
  <si>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</si>
  <si>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</si>
  <si>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</si>
  <si>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</si>
  <si>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</si>
  <si>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</si>
  <si>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</si>
  <si>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</si>
  <si>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</si>
  <si>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</si>
  <si>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</si>
  <si>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</si>
  <si>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</si>
  <si>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</si>
  <si>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</si>
  <si>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</si>
  <si>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</si>
  <si>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</si>
  <si>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</si>
  <si>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</si>
  <si>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</si>
  <si>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</si>
  <si>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</si>
  <si>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</si>
  <si>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</si>
  <si>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</si>
  <si>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</si>
  <si>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</si>
  <si>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</si>
  <si>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</si>
  <si>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</si>
  <si>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</si>
  <si>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</si>
  <si>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</si>
  <si>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</si>
  <si>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</si>
  <si>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</si>
  <si>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</si>
  <si>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</si>
  <si>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</si>
  <si>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</si>
  <si>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</si>
  <si>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</si>
  <si>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</si>
  <si>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</si>
  <si>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</si>
  <si>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</si>
  <si>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</si>
  <si>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</si>
  <si>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</si>
  <si>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</si>
  <si>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</si>
  <si>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</si>
  <si>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</si>
  <si>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</si>
  <si>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</si>
  <si>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</si>
  <si>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</si>
  <si>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</si>
  <si>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</si>
  <si>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</si>
  <si>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</si>
  <si>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</si>
  <si>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</si>
  <si>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</si>
  <si>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</si>
  <si>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</si>
  <si>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</si>
  <si>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</si>
  <si>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</si>
  <si>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</si>
  <si>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</si>
  <si>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</si>
  <si>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</si>
  <si>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</si>
  <si>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</si>
  <si>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</si>
  <si>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</si>
  <si>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</si>
  <si>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</si>
  <si>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</si>
  <si>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</si>
  <si>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</si>
  <si>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</si>
  <si>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</si>
  <si>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</si>
  <si>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</si>
  <si>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</si>
  <si>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</si>
  <si>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</si>
  <si>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</si>
  <si>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</si>
  <si>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</si>
  <si>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</si>
  <si>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</si>
  <si>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</si>
  <si>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</si>
  <si>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</si>
  <si>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</si>
  <si>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</si>
  <si>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</si>
  <si>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</si>
  <si>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</si>
  <si>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</si>
  <si>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</si>
  <si>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</si>
  <si>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</si>
  <si>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</si>
  <si>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</si>
  <si>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</si>
  <si>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</si>
  <si>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</si>
  <si>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</si>
  <si>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</si>
  <si>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</si>
  <si>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</si>
  <si>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</si>
  <si>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</si>
  <si>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</si>
  <si>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</si>
  <si>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</si>
  <si>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</si>
  <si>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</si>
  <si>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</si>
  <si>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</si>
  <si>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</si>
  <si>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</si>
  <si>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</si>
  <si>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</si>
  <si>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</si>
  <si>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</si>
  <si>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</si>
  <si>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</si>
  <si>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</si>
  <si>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</si>
  <si>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</si>
  <si>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</si>
  <si>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</si>
  <si>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</si>
  <si>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</si>
  <si>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</si>
  <si>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</si>
  <si>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</si>
  <si>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</si>
  <si>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</si>
  <si>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</si>
  <si>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</si>
  <si>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</si>
  <si>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</si>
  <si>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</si>
  <si>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</si>
  <si>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</si>
  <si>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</si>
  <si>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</si>
  <si>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</si>
  <si>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</si>
  <si>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</si>
  <si>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</si>
  <si>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</si>
  <si>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</si>
  <si>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</si>
  <si>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</si>
  <si>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</si>
  <si>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</si>
  <si>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</si>
  <si>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</si>
  <si>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</si>
  <si>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</si>
  <si>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</si>
  <si>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</si>
  <si>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</si>
  <si>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</si>
  <si>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</si>
  <si>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</si>
  <si>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</si>
  <si>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</si>
  <si>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</si>
  <si>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</si>
  <si>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</si>
  <si>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</si>
  <si>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</si>
  <si>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</si>
  <si>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</si>
  <si>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</si>
  <si>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</si>
  <si>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</si>
  <si>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</si>
  <si>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</si>
  <si>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</si>
  <si>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</si>
  <si>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</si>
  <si>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</si>
  <si>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</si>
  <si>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</si>
  <si>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</si>
  <si>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</si>
  <si>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</si>
  <si>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</si>
  <si>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</si>
  <si>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</si>
  <si>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</si>
  <si>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</si>
  <si>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</si>
  <si>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</si>
  <si>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</si>
  <si>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</si>
  <si>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</si>
  <si>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</si>
  <si>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</si>
  <si>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</si>
  <si>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</si>
  <si>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</si>
  <si>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</si>
  <si>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</si>
  <si>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</si>
  <si>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</si>
  <si>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</si>
  <si>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</si>
  <si>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</si>
  <si>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</si>
  <si>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</si>
  <si>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</si>
  <si>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</si>
  <si>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</si>
  <si>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</si>
  <si>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</si>
  <si>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</si>
  <si>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</si>
  <si>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</si>
  <si>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</si>
  <si>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</si>
  <si>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</si>
  <si>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</si>
  <si>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</si>
  <si>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</si>
  <si>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</si>
  <si>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</si>
  <si>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</si>
  <si>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</si>
  <si>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</si>
  <si>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</si>
  <si>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</si>
  <si>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</si>
  <si>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</si>
  <si>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</si>
  <si>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</si>
  <si>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</si>
  <si>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</si>
  <si>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</si>
  <si>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</si>
  <si>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</si>
  <si>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</si>
  <si>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</si>
  <si>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</si>
  <si>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</si>
  <si>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</si>
  <si>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</si>
  <si>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</si>
  <si>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</si>
  <si>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</si>
  <si>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</si>
  <si>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</si>
  <si>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</si>
  <si>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</si>
  <si>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</si>
  <si>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</si>
  <si>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</si>
  <si>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</si>
  <si>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</si>
  <si>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</si>
  <si>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</si>
  <si>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</si>
  <si>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</si>
  <si>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</si>
  <si>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</si>
  <si>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</si>
  <si>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</si>
  <si>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</si>
  <si>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</si>
  <si>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</si>
  <si>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</si>
  <si>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</si>
  <si>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</si>
  <si>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</si>
  <si>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</si>
  <si>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</si>
  <si>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</si>
  <si>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</si>
  <si>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</si>
  <si>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</si>
  <si>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</si>
  <si>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</si>
  <si>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</si>
  <si>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</si>
  <si>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</si>
  <si>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</si>
  <si>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</si>
  <si>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</si>
  <si>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</si>
  <si>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</si>
  <si>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</si>
  <si>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</si>
  <si>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</si>
  <si>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</si>
  <si>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</si>
  <si>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</si>
  <si>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</si>
  <si>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</si>
  <si>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</si>
  <si>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</si>
  <si>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</si>
  <si>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</si>
  <si>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</si>
  <si>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</si>
  <si>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</si>
  <si>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</si>
  <si>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</si>
  <si>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</si>
  <si>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</si>
  <si>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</si>
  <si>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</si>
  <si>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</si>
  <si>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</si>
  <si>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</si>
  <si>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</si>
  <si>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</si>
  <si>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</si>
  <si>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</si>
  <si>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</si>
  <si>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</si>
  <si>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</si>
  <si>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</si>
  <si>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</si>
  <si>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</si>
  <si>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</si>
  <si>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</si>
  <si>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</si>
  <si>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</si>
  <si>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</si>
  <si>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</si>
  <si>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</si>
  <si>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</si>
  <si>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</si>
  <si>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</si>
  <si>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</si>
  <si>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</si>
  <si>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</si>
  <si>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</si>
  <si>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</si>
  <si>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</si>
  <si>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</si>
  <si>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</si>
  <si>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</si>
  <si>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</si>
  <si>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</si>
  <si>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</si>
  <si>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</si>
  <si>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</si>
  <si>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</si>
  <si>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</si>
  <si>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</si>
  <si>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</si>
  <si>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</si>
  <si>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</si>
  <si>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</si>
  <si>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</si>
  <si>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</si>
  <si>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</si>
  <si>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</si>
  <si>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</si>
  <si>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</si>
  <si>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</si>
  <si>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</si>
  <si>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</si>
  <si>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</si>
  <si>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</si>
  <si>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</si>
  <si>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</si>
  <si>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</si>
  <si>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</si>
  <si>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</si>
  <si>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</si>
  <si>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</si>
  <si>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</si>
  <si>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</si>
  <si>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</si>
  <si>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</si>
  <si>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</si>
  <si>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</si>
  <si>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</si>
  <si>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</si>
  <si>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</si>
  <si>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</si>
  <si>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</si>
  <si>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</si>
  <si>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</si>
  <si>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</si>
  <si>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</si>
  <si>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</si>
  <si>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</si>
  <si>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</si>
  <si>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</si>
  <si>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</si>
  <si>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</si>
  <si>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</si>
  <si>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</si>
  <si>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</si>
  <si>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</si>
  <si>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</si>
  <si>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</si>
  <si>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</si>
  <si>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</si>
  <si>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</si>
  <si>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</si>
  <si>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</si>
  <si>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</si>
  <si>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</si>
  <si>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</si>
  <si>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</si>
  <si>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</si>
  <si>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</si>
  <si>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</si>
  <si>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</si>
  <si>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</si>
  <si>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</si>
  <si>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</si>
  <si>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</si>
  <si>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</si>
  <si>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</si>
  <si>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</si>
  <si>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</si>
  <si>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</si>
  <si>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</si>
  <si>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</si>
  <si>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</si>
  <si>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</si>
  <si>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</si>
  <si>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</si>
  <si>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</si>
  <si>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</si>
  <si>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</si>
  <si>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</si>
  <si>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</si>
  <si>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</si>
  <si>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</si>
  <si>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</si>
  <si>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</si>
  <si>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</si>
  <si>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</si>
  <si>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</si>
  <si>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</si>
  <si>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</si>
  <si>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</si>
  <si>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</si>
  <si>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</si>
  <si>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</si>
  <si>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</si>
  <si>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</si>
  <si>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</si>
  <si>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</si>
  <si>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</si>
  <si>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</si>
  <si>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</si>
  <si>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</si>
  <si>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</si>
  <si>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</si>
  <si>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</si>
  <si>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</si>
  <si>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</si>
  <si>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</si>
  <si>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</si>
  <si>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</si>
  <si>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</si>
  <si>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</si>
  <si>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</si>
  <si>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</si>
  <si>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</si>
  <si>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</si>
  <si>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</si>
  <si>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</si>
  <si>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</si>
  <si>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</si>
  <si>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</si>
  <si>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</si>
  <si>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</si>
  <si>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</si>
  <si>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</si>
  <si>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</si>
  <si>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</si>
  <si>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</si>
  <si>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</si>
  <si>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</si>
  <si>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</si>
  <si>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</si>
  <si>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</si>
  <si>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</si>
  <si>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</si>
  <si>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</si>
  <si>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</si>
  <si>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</si>
  <si>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</si>
  <si>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</si>
  <si>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</si>
  <si>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</si>
  <si>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</si>
  <si>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</si>
  <si>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</si>
  <si>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</si>
  <si>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</si>
  <si>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</si>
  <si>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</si>
  <si>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</si>
  <si>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</si>
  <si>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</si>
  <si>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</si>
  <si>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</si>
  <si>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</si>
  <si>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</si>
  <si>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</si>
  <si>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</si>
  <si>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</si>
  <si>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</si>
  <si>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</si>
  <si>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</si>
  <si>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</si>
  <si>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</si>
  <si>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</si>
  <si>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</si>
  <si>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</si>
  <si>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</si>
  <si>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</si>
  <si>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</si>
  <si>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</si>
  <si>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</si>
  <si>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</si>
  <si>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</si>
  <si>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</si>
  <si>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</si>
  <si>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</si>
  <si>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</si>
  <si>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</si>
  <si>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</si>
  <si>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</si>
  <si>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</si>
  <si>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</si>
  <si>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</si>
  <si>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</si>
  <si>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</si>
  <si>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</si>
  <si>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</si>
  <si>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</si>
  <si>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</si>
  <si>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</si>
  <si>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</si>
  <si>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</si>
  <si>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</si>
  <si>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</si>
  <si>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</si>
  <si>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</si>
  <si>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</si>
  <si>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</si>
  <si>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</si>
  <si>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</si>
  <si>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</si>
  <si>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</si>
  <si>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</si>
  <si>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</si>
  <si>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</si>
  <si>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</si>
  <si>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</si>
  <si>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</si>
  <si>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</si>
  <si>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</si>
  <si>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</si>
  <si>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</si>
  <si>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</si>
  <si>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</si>
  <si>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</si>
  <si>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</si>
  <si>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</si>
  <si>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</si>
  <si>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</si>
  <si>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</si>
  <si>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</si>
  <si>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</si>
  <si>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</si>
  <si>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</si>
  <si>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</si>
  <si>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</si>
  <si>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</si>
  <si>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</si>
  <si>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</si>
  <si>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</si>
  <si>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</si>
  <si>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</si>
  <si>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</si>
  <si>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</si>
  <si>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</si>
  <si>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</si>
  <si>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</si>
  <si>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</si>
  <si>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</si>
  <si>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</si>
  <si>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</si>
  <si>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</si>
  <si>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</si>
  <si>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</si>
  <si>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</si>
  <si>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</si>
  <si>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</si>
  <si>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</si>
  <si>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</si>
  <si>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</si>
  <si>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</si>
  <si>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</si>
  <si>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</si>
  <si>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</si>
  <si>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</si>
  <si>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</si>
  <si>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</si>
  <si>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</si>
  <si>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</si>
  <si>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</si>
  <si>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</si>
  <si>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</si>
  <si>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</si>
  <si>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</si>
  <si>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</si>
  <si>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</si>
  <si>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</si>
  <si>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</si>
  <si>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</si>
  <si>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</si>
  <si>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</si>
  <si>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</si>
  <si>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</si>
  <si>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</si>
  <si>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</si>
  <si>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</si>
  <si>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</si>
  <si>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</si>
  <si>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</si>
  <si>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</si>
  <si>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</si>
  <si>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</si>
  <si>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</si>
  <si>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</si>
  <si>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</si>
  <si>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</si>
  <si>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</si>
  <si>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</si>
  <si>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</si>
  <si>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</si>
  <si>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</si>
  <si>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</si>
  <si>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</si>
  <si>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</si>
  <si>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</si>
  <si>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</si>
  <si>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</si>
  <si>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</si>
  <si>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</si>
  <si>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</si>
  <si>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</si>
  <si>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</si>
  <si>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</si>
  <si>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</si>
  <si>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</si>
  <si>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</si>
  <si>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</si>
  <si>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</si>
  <si>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</si>
  <si>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</si>
  <si>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</si>
  <si>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</si>
  <si>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</si>
  <si>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</si>
  <si>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</si>
  <si>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</si>
  <si>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</si>
  <si>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</si>
  <si>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</si>
  <si>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</si>
  <si>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</si>
  <si>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</si>
  <si>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</si>
  <si>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</si>
  <si>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</si>
  <si>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</si>
  <si>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</si>
  <si>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</si>
  <si>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</si>
  <si>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</si>
  <si>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</si>
  <si>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</si>
  <si>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</si>
  <si>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</si>
  <si>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</si>
  <si>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</si>
  <si>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</si>
  <si>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</si>
  <si>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</si>
  <si>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</si>
  <si>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</si>
  <si>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</si>
  <si>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</si>
  <si>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</si>
  <si>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</si>
  <si>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</si>
  <si>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</si>
  <si>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</si>
  <si>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</si>
  <si>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</si>
  <si>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</si>
  <si>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</si>
  <si>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</si>
  <si>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</si>
  <si>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</si>
  <si>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</si>
  <si>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</si>
  <si>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</si>
  <si>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</si>
  <si>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</si>
  <si>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</si>
  <si>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</si>
  <si>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</si>
  <si>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</si>
  <si>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</si>
  <si>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</si>
  <si>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</si>
  <si>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</si>
  <si>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</si>
  <si>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</si>
  <si>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</si>
  <si>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</si>
  <si>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</si>
  <si>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</si>
  <si>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</si>
  <si>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</si>
  <si>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</si>
  <si>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</si>
  <si>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</si>
  <si>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</si>
  <si>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</si>
  <si>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</si>
  <si>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</si>
  <si>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</si>
  <si>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</si>
  <si>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</si>
  <si>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</si>
  <si>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</si>
  <si>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</si>
  <si>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</si>
  <si>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</si>
  <si>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</si>
  <si>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</si>
  <si>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</si>
  <si>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</si>
  <si>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</si>
  <si>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</si>
  <si>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</si>
  <si>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</si>
  <si>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</si>
  <si>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</si>
  <si>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</si>
  <si>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</si>
  <si>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</si>
  <si>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</si>
  <si>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</si>
  <si>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</si>
  <si>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</si>
  <si>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</si>
  <si>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</si>
  <si>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</si>
  <si>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</si>
  <si>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</si>
  <si>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</si>
  <si>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</si>
  <si>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</si>
  <si>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</si>
  <si>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</si>
  <si>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</si>
  <si>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</si>
  <si>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</si>
  <si>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</si>
  <si>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</si>
  <si>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</si>
  <si>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</si>
  <si>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</si>
  <si>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</si>
  <si>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</si>
  <si>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</si>
  <si>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</si>
  <si>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</si>
  <si>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</si>
  <si>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</si>
  <si>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</si>
  <si>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</si>
  <si>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</si>
  <si>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</si>
  <si>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</si>
  <si>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</si>
  <si>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</si>
  <si>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</si>
  <si>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</si>
  <si>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</si>
  <si>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</si>
  <si>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</si>
  <si>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</si>
  <si>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</si>
  <si>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</si>
  <si>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</si>
  <si>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</si>
  <si>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</si>
  <si>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</si>
  <si>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</si>
  <si>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</si>
  <si>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</si>
  <si>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</si>
  <si>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</si>
  <si>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</si>
  <si>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</si>
  <si>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</si>
  <si>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</si>
  <si>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</si>
  <si>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</si>
  <si>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</si>
  <si>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</si>
  <si>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</si>
  <si>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</si>
  <si>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</si>
  <si>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</si>
  <si>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</si>
  <si>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</si>
  <si>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</si>
  <si>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</si>
  <si>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</si>
  <si>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</si>
  <si>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</si>
  <si>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</si>
  <si>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</si>
  <si>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</si>
  <si>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</si>
  <si>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</si>
  <si>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</si>
  <si>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</si>
  <si>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</si>
  <si>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</si>
  <si>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</si>
  <si>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</si>
  <si>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</si>
  <si>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</si>
  <si>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</si>
  <si>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</si>
  <si>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</si>
  <si>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</si>
  <si>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</si>
  <si>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</si>
  <si>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</si>
  <si>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</si>
  <si>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</si>
  <si>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</si>
  <si>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</si>
  <si>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</si>
  <si>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</si>
  <si>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</si>
  <si>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</si>
  <si>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</si>
  <si>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</si>
  <si>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</si>
  <si>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</si>
  <si>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</si>
  <si>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</si>
  <si>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</si>
  <si>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</si>
  <si>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</si>
  <si>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</si>
  <si>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</si>
  <si>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</si>
  <si>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</si>
  <si>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</si>
  <si>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</si>
  <si>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</si>
  <si>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</si>
  <si>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</si>
  <si>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</si>
  <si>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</si>
  <si>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</si>
  <si>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</si>
  <si>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</si>
  <si>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</si>
  <si>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</si>
  <si>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</si>
  <si>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</si>
  <si>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</si>
  <si>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</si>
  <si>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</si>
  <si>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</si>
  <si>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</si>
  <si>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</si>
  <si>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</si>
  <si>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</si>
  <si>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</si>
  <si>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</si>
  <si>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</si>
  <si>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</si>
  <si>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</si>
  <si>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</si>
  <si>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</si>
  <si>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</si>
  <si>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</si>
  <si>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</si>
  <si>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</si>
  <si>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</si>
  <si>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</si>
  <si>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</si>
  <si>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</si>
  <si>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</si>
  <si>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</si>
  <si>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</si>
  <si>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</si>
  <si>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</si>
  <si>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</si>
  <si>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</si>
  <si>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</si>
  <si>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</si>
  <si>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</si>
  <si>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</si>
  <si>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</si>
  <si>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</si>
  <si>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</si>
  <si>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</si>
  <si>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</si>
  <si>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</si>
  <si>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</si>
  <si>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</si>
  <si>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</si>
  <si>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</si>
  <si>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</si>
  <si>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</si>
  <si>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</si>
  <si>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</si>
  <si>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</si>
  <si>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</si>
  <si>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</si>
  <si>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</si>
  <si>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</si>
  <si>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</si>
  <si>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</si>
  <si>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</si>
  <si>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</si>
  <si>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</si>
  <si>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</si>
  <si>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</si>
  <si>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</si>
  <si>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</si>
  <si>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</si>
  <si>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</si>
  <si>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</si>
  <si>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</si>
  <si>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</si>
  <si>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</si>
  <si>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</si>
  <si>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</si>
  <si>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</si>
  <si>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</si>
  <si>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</si>
  <si>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</si>
  <si>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</si>
  <si>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</si>
  <si>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</si>
  <si>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</si>
  <si>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</si>
  <si>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</si>
  <si>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</si>
  <si>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</si>
  <si>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</si>
  <si>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</si>
  <si>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</si>
  <si>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</si>
  <si>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</si>
  <si>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</si>
  <si>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</si>
  <si>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</si>
  <si>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</si>
  <si>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</si>
  <si>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</si>
  <si>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</si>
  <si>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</si>
  <si>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</si>
  <si>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</si>
  <si>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</si>
  <si>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</si>
  <si>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</si>
  <si>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</si>
  <si>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</si>
  <si>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</si>
  <si>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</si>
  <si>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</si>
  <si>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</si>
  <si>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</si>
  <si>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</si>
  <si>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</si>
  <si>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</si>
  <si>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</si>
  <si>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</si>
  <si>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</si>
  <si>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</si>
  <si>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</si>
  <si>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</si>
  <si>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</si>
  <si>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</si>
  <si>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</si>
  <si>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</si>
  <si>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</si>
  <si>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</si>
  <si>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</si>
  <si>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</si>
  <si>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</si>
  <si>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</si>
  <si>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</si>
  <si>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</si>
  <si>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</si>
  <si>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</si>
  <si>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</si>
  <si>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</si>
  <si>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</si>
  <si>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</si>
  <si>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</si>
  <si>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</si>
  <si>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</si>
  <si>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</si>
  <si>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</si>
  <si>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</si>
  <si>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</si>
  <si>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</si>
  <si>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</si>
  <si>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</si>
  <si>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</si>
  <si>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</si>
  <si>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</si>
  <si>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</si>
  <si>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</si>
  <si>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</si>
  <si>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</si>
  <si>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</si>
  <si>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</si>
  <si>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</si>
  <si>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</si>
  <si>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</si>
  <si>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</si>
  <si>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</si>
  <si>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</si>
  <si>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</si>
  <si>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</si>
  <si>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</si>
  <si>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</si>
  <si>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</si>
  <si>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</si>
  <si>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</si>
  <si>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</si>
  <si>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</si>
  <si>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</si>
  <si>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</si>
  <si>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</si>
  <si>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</si>
  <si>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</si>
  <si>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</si>
  <si>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</si>
  <si>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</si>
  <si>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</si>
  <si>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</si>
  <si>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</si>
  <si>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</si>
  <si>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</si>
  <si>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</si>
  <si>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</si>
  <si>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</si>
  <si>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</si>
  <si>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</si>
  <si>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</si>
  <si>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</si>
  <si>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</si>
  <si>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</si>
  <si>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</si>
  <si>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</si>
  <si>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</si>
  <si>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</si>
  <si>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</si>
  <si>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</si>
  <si>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</si>
  <si>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</si>
  <si>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</si>
  <si>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</si>
  <si>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</si>
  <si>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</si>
  <si>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</si>
  <si>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</si>
  <si>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</si>
  <si>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</si>
  <si>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</si>
  <si>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</si>
  <si>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</si>
  <si>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</si>
  <si>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</si>
  <si>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</si>
  <si>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</si>
  <si>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</si>
  <si>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</si>
  <si>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</si>
  <si>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</si>
  <si>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</si>
  <si>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</si>
  <si>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</si>
  <si>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</si>
  <si>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</si>
  <si>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</si>
  <si>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</si>
  <si>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</si>
  <si>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</si>
  <si>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</si>
  <si>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</si>
  <si>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</si>
  <si>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</si>
  <si>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</si>
  <si>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</si>
  <si>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</si>
  <si>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</si>
  <si>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</si>
  <si>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</si>
  <si>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</si>
  <si>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</si>
  <si>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</si>
  <si>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</si>
  <si>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</si>
  <si>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</si>
  <si>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</si>
  <si>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</si>
  <si>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</si>
  <si>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</si>
  <si>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</si>
  <si>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</si>
  <si>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</si>
  <si>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</si>
  <si>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</si>
  <si>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</si>
  <si>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</si>
  <si>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</si>
  <si>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</si>
  <si>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</si>
  <si>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</si>
  <si>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</si>
  <si>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</si>
  <si>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</si>
  <si>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</si>
  <si>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</si>
  <si>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</si>
  <si>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</si>
  <si>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</si>
  <si>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</si>
  <si>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</si>
  <si>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</si>
  <si>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</si>
  <si>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</si>
  <si>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</si>
  <si>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</si>
  <si>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</si>
  <si>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</si>
  <si>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</si>
  <si>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</si>
  <si>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</si>
  <si>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</si>
  <si>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</si>
  <si>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</si>
  <si>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</si>
  <si>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</si>
  <si>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</si>
  <si>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</si>
  <si>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</si>
  <si>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</si>
  <si>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</si>
  <si>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</si>
  <si>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</si>
  <si>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</si>
  <si>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</si>
  <si>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</si>
  <si>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</si>
  <si>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</si>
  <si>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</si>
  <si>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</si>
  <si>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</si>
  <si>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</si>
  <si>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</si>
  <si>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</si>
  <si>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</si>
  <si>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</si>
  <si>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</si>
  <si>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</si>
  <si>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</si>
  <si>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</si>
  <si>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</si>
  <si>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</si>
  <si>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</si>
  <si>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</si>
  <si>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</si>
  <si>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</si>
  <si>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</si>
  <si>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</si>
  <si>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</si>
  <si>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</si>
  <si>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</si>
  <si>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</si>
  <si>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</si>
  <si>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</si>
  <si>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</si>
  <si>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</si>
  <si>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</si>
  <si>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</si>
  <si>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</si>
  <si>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</si>
  <si>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</si>
  <si>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</si>
  <si>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</si>
  <si>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</si>
  <si>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</si>
  <si>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</si>
  <si>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</si>
  <si>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</si>
  <si>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</si>
  <si>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</si>
  <si>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</si>
  <si>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</si>
  <si>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</si>
  <si>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</si>
  <si>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</si>
  <si>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</si>
  <si>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</si>
  <si>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</si>
  <si>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</si>
  <si>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</si>
  <si>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</si>
  <si>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</si>
  <si>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</si>
  <si>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</si>
  <si>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</si>
  <si>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</si>
  <si>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</si>
  <si>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</si>
  <si>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</si>
  <si>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</si>
  <si>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</si>
  <si>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</si>
  <si>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</si>
  <si>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</si>
  <si>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</si>
  <si>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</si>
  <si>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</si>
  <si>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</si>
  <si>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</si>
  <si>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</si>
  <si>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</si>
  <si>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</si>
  <si>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</si>
  <si>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</si>
  <si>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</si>
  <si>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</si>
  <si>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</si>
  <si>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</si>
  <si>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</si>
  <si>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</si>
  <si>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</si>
  <si>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</si>
  <si>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</si>
  <si>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</si>
  <si>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</si>
  <si>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</si>
  <si>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</si>
  <si>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</si>
  <si>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</si>
  <si>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</si>
  <si>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</si>
  <si>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</si>
  <si>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</si>
  <si>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</si>
  <si>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</si>
  <si>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</si>
  <si>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</si>
  <si>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</si>
  <si>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</si>
  <si>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</si>
  <si>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</si>
  <si>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</si>
  <si>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</si>
  <si>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</si>
  <si>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</si>
  <si>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</si>
  <si>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</si>
  <si>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</si>
  <si>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</si>
  <si>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</si>
  <si>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</si>
  <si>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</si>
  <si>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</si>
  <si>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</si>
  <si>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</si>
  <si>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</si>
  <si>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</si>
  <si>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</si>
  <si>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</si>
  <si>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</si>
  <si>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</si>
  <si>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</si>
  <si>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</si>
  <si>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</si>
  <si>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</si>
  <si>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</si>
  <si>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</si>
  <si>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</si>
  <si>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</si>
  <si>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</si>
  <si>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</si>
  <si>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</si>
  <si>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</si>
  <si>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</si>
  <si>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</si>
  <si>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</si>
  <si>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</si>
  <si>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</si>
  <si>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</si>
  <si>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</si>
  <si>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</si>
  <si>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</si>
  <si>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</si>
  <si>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</si>
  <si>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</si>
  <si>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</si>
  <si>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</si>
  <si>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</si>
  <si>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</si>
  <si>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</si>
  <si>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</si>
  <si>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</si>
  <si>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</si>
  <si>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</si>
  <si>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</si>
  <si>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</si>
  <si>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</si>
  <si>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</si>
  <si>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</si>
  <si>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</si>
  <si>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</si>
  <si>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</si>
  <si>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</si>
  <si>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</si>
  <si>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</si>
  <si>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</si>
  <si>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</si>
  <si>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</si>
  <si>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</si>
  <si>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</si>
  <si>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</si>
  <si>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</si>
  <si>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</si>
  <si>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</si>
  <si>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</si>
  <si>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</si>
  <si>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</si>
  <si>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</si>
  <si>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</si>
  <si>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</si>
  <si>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</si>
  <si>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</si>
  <si>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</si>
  <si>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</si>
  <si>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</si>
  <si>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</si>
  <si>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</si>
  <si>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</si>
  <si>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</si>
  <si>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</si>
  <si>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</si>
  <si>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</si>
  <si>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</si>
  <si>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</si>
  <si>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</si>
  <si>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</si>
  <si>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</si>
  <si>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</si>
  <si>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</si>
  <si>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</si>
  <si>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</si>
  <si>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</si>
  <si>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</si>
  <si>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</si>
  <si>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</si>
  <si>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</si>
  <si>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</si>
  <si>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</si>
  <si>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</si>
  <si>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</si>
  <si>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</si>
  <si>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</si>
  <si>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</si>
  <si>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</si>
  <si>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</si>
  <si>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</si>
  <si>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</si>
  <si>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</si>
  <si>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</si>
  <si>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</si>
  <si>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</si>
  <si>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</si>
  <si>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</si>
  <si>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</si>
  <si>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</si>
  <si>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</si>
  <si>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</si>
  <si>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</si>
  <si>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</si>
  <si>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</si>
  <si>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</si>
  <si>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</si>
  <si>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</si>
  <si>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</si>
  <si>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</si>
  <si>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</si>
  <si>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</si>
  <si>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</si>
  <si>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</si>
  <si>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</si>
  <si>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</si>
  <si>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</si>
  <si>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</si>
  <si>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</si>
  <si>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</si>
  <si>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</si>
  <si>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</si>
  <si>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</si>
  <si>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</si>
  <si>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</si>
  <si>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</si>
  <si>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</si>
  <si>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</si>
  <si>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</si>
  <si>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</si>
  <si>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</si>
  <si>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</si>
  <si>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</si>
  <si>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</si>
  <si>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</si>
  <si>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</si>
  <si>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</si>
  <si>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</si>
  <si>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</si>
  <si>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</si>
  <si>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</si>
  <si>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</si>
  <si>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</si>
  <si>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</si>
  <si>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</si>
  <si>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</si>
  <si>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</si>
  <si>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</si>
  <si>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</si>
  <si>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</si>
  <si>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</si>
  <si>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</si>
  <si>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</si>
  <si>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</si>
  <si>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</si>
  <si>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</si>
  <si>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</si>
  <si>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</si>
  <si>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</si>
  <si>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</si>
  <si>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</si>
  <si>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</si>
  <si>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</si>
  <si>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</si>
  <si>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</si>
  <si>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</si>
  <si>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</si>
  <si>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</si>
  <si>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</si>
  <si>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</si>
  <si>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</si>
  <si>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</si>
  <si>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</si>
  <si>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</si>
  <si>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</si>
  <si>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</si>
  <si>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</si>
  <si>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</si>
  <si>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</si>
  <si>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</si>
  <si>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</si>
  <si>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</si>
  <si>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</si>
  <si>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</si>
  <si>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</si>
  <si>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</si>
  <si>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</si>
  <si>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</si>
  <si>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</si>
  <si>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</si>
  <si>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</si>
  <si>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</si>
  <si>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</si>
  <si>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</si>
  <si>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</si>
  <si>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</si>
  <si>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</si>
  <si>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</si>
  <si>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</si>
  <si>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</si>
  <si>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</si>
  <si>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</si>
  <si>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</si>
  <si>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</si>
  <si>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</si>
  <si>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</si>
  <si>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</si>
  <si>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</si>
  <si>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</si>
  <si>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</si>
  <si>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</si>
  <si>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</si>
  <si>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</si>
  <si>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</si>
  <si>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</si>
  <si>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</si>
  <si>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</si>
  <si>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</si>
  <si>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</si>
  <si>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</si>
  <si>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</si>
  <si>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</si>
  <si>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</si>
  <si>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</si>
  <si>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</si>
  <si>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</si>
  <si>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</si>
  <si>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</si>
  <si>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</si>
  <si>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</si>
  <si>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</si>
  <si>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</si>
  <si>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</si>
  <si>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</si>
  <si>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</si>
  <si>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</si>
  <si>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</si>
  <si>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</si>
  <si>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</si>
  <si>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</si>
  <si>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</si>
  <si>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</si>
  <si>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</si>
  <si>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</si>
  <si>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</si>
  <si>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</si>
  <si>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</si>
  <si>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</si>
  <si>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</si>
  <si>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</si>
  <si>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</si>
  <si>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</si>
  <si>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</si>
  <si>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</si>
  <si>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</si>
  <si>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</si>
  <si>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</si>
  <si>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</si>
  <si>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</si>
  <si>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</si>
  <si>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</si>
  <si>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</si>
  <si>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</si>
  <si>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</si>
  <si>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</si>
  <si>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</si>
  <si>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</si>
  <si>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</si>
  <si>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</si>
  <si>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</si>
  <si>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</si>
  <si>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</si>
  <si>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</si>
  <si>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</si>
  <si>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</si>
  <si>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</si>
  <si>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</si>
  <si>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</si>
  <si>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</si>
  <si>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</si>
  <si>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</si>
  <si>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</si>
  <si>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</si>
  <si>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</si>
  <si>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</si>
  <si>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</si>
  <si>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</si>
  <si>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</si>
  <si>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</si>
  <si>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</si>
  <si>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</si>
  <si>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</si>
  <si>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</si>
  <si>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</si>
  <si>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</si>
  <si>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</si>
  <si>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</si>
  <si>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</si>
  <si>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</si>
  <si>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</si>
  <si>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</si>
  <si>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</si>
  <si>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</si>
  <si>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</si>
  <si>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</si>
  <si>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</si>
  <si>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</si>
  <si>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</si>
  <si>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</si>
  <si>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</si>
  <si>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</si>
  <si>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</si>
  <si>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</si>
  <si>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</si>
  <si>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</si>
  <si>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</si>
  <si>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</si>
  <si>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</si>
  <si>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</si>
  <si>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</si>
  <si>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</si>
  <si>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</si>
  <si>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</si>
  <si>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</si>
  <si>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</si>
  <si>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</si>
  <si>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</si>
  <si>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</si>
  <si>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</si>
  <si>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</si>
  <si>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</si>
  <si>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</si>
  <si>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</si>
  <si>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</si>
  <si>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</si>
  <si>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</si>
  <si>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</si>
  <si>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</si>
  <si>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</si>
  <si>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</si>
  <si>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</si>
  <si>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</si>
  <si>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</si>
  <si>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</si>
  <si>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</si>
  <si>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</si>
  <si>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</si>
  <si>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</si>
  <si>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</si>
  <si>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</si>
  <si>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</si>
  <si>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</si>
  <si>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</si>
  <si>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</si>
  <si>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</si>
  <si>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</si>
  <si>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</si>
  <si>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</si>
  <si>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</si>
  <si>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</si>
  <si>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</si>
  <si>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</si>
  <si>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</si>
  <si>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</si>
  <si>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</si>
  <si>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</si>
  <si>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</si>
  <si>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</si>
  <si>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</si>
  <si>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</si>
  <si>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</si>
  <si>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</si>
  <si>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</si>
  <si>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</si>
  <si>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</si>
  <si>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</si>
  <si>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</si>
  <si>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</si>
  <si>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</si>
  <si>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</si>
  <si>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</si>
  <si>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</si>
  <si>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</si>
  <si>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</si>
  <si>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</si>
  <si>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</si>
  <si>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</si>
  <si>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</si>
  <si>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</si>
  <si>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</si>
  <si>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</si>
  <si>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</si>
  <si>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</si>
  <si>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</si>
  <si>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</si>
  <si>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</si>
  <si>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</si>
  <si>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</si>
  <si>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</si>
  <si>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</si>
  <si>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</si>
  <si>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</si>
  <si>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</si>
  <si>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</si>
  <si>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</si>
  <si>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</si>
  <si>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</si>
  <si>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</si>
  <si>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</si>
  <si>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</si>
  <si>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</si>
  <si>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</si>
  <si>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</si>
  <si>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</si>
  <si>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</si>
  <si>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</si>
  <si>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</si>
  <si>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</si>
  <si>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</si>
  <si>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</si>
  <si>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</si>
  <si>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</si>
  <si>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</si>
  <si>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</si>
  <si>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</si>
  <si>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</si>
  <si>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</si>
  <si>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</si>
  <si>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</si>
  <si>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</si>
  <si>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</si>
  <si>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</si>
  <si>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</si>
  <si>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</si>
  <si>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</si>
  <si>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</si>
  <si>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</si>
  <si>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</si>
  <si>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</si>
  <si>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</si>
  <si>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</si>
  <si>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</si>
  <si>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</si>
  <si>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</si>
  <si>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</si>
  <si>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</si>
  <si>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</si>
  <si>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</si>
  <si>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</si>
  <si>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</si>
  <si>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</si>
  <si>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</si>
  <si>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</si>
  <si>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</si>
  <si>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</si>
  <si>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</si>
  <si>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</si>
  <si>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</si>
  <si>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</si>
  <si>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</si>
  <si>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</si>
  <si>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</si>
  <si>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</si>
  <si>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</si>
  <si>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</si>
  <si>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</si>
  <si>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</si>
  <si>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</si>
  <si>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</si>
  <si>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</si>
  <si>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</si>
  <si>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</si>
  <si>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</si>
  <si>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</si>
  <si>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</si>
  <si>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</si>
  <si>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</si>
  <si>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</si>
  <si>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</si>
  <si>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</si>
  <si>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</si>
  <si>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</si>
  <si>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</si>
  <si>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</si>
  <si>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</si>
  <si>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</si>
  <si>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</si>
  <si>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</si>
  <si>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</si>
  <si>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</si>
  <si>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</si>
  <si>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</si>
  <si>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</si>
  <si>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</si>
  <si>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</si>
  <si>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</si>
  <si>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</si>
  <si>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</si>
  <si>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</si>
  <si>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</si>
  <si>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</si>
  <si>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</si>
  <si>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</si>
  <si>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</si>
  <si>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</si>
  <si>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</si>
  <si>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</si>
  <si>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</si>
  <si>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</si>
  <si>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</si>
  <si>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</si>
  <si>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</si>
  <si>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</si>
  <si>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</si>
  <si>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</si>
  <si>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</si>
  <si>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</si>
  <si>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</si>
  <si>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</si>
  <si>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</si>
  <si>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</si>
  <si>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</si>
  <si>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</si>
  <si>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</si>
  <si>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</si>
  <si>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</si>
  <si>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</si>
  <si>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</si>
  <si>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</si>
  <si>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</si>
  <si>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</si>
  <si>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</si>
  <si>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</si>
  <si>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</si>
  <si>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</si>
  <si>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</si>
  <si>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</si>
  <si>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</si>
  <si>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</si>
  <si>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</si>
  <si>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</si>
  <si>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</si>
  <si>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</si>
  <si>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</si>
  <si>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</si>
  <si>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</si>
  <si>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</si>
  <si>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</si>
  <si>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</si>
  <si>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</si>
  <si>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</si>
  <si>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</si>
  <si>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</si>
  <si>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</si>
  <si>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</si>
  <si>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</si>
  <si>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</si>
  <si>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</si>
  <si>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</si>
  <si>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</si>
  <si>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</si>
  <si>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</si>
  <si>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</si>
  <si>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</si>
  <si>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</si>
  <si>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</si>
  <si>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</si>
  <si>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</si>
  <si>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</si>
  <si>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</si>
  <si>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</si>
  <si>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</si>
  <si>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</si>
  <si>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</si>
  <si>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</si>
  <si>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</si>
  <si>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</si>
  <si>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</si>
  <si>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</si>
  <si>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</si>
  <si>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</si>
  <si>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</si>
  <si>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</si>
  <si>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</si>
  <si>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</si>
  <si>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</si>
  <si>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</si>
  <si>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</si>
  <si>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</si>
  <si>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</si>
  <si>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</si>
  <si>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</si>
  <si>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</si>
  <si>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</si>
  <si>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</si>
  <si>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</si>
  <si>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</si>
  <si>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</si>
  <si>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</si>
  <si>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</si>
  <si>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</si>
  <si>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</si>
  <si>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</si>
  <si>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</si>
  <si>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</si>
  <si>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</si>
  <si>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</si>
  <si>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</si>
  <si>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</si>
  <si>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</si>
  <si>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</si>
  <si>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</si>
  <si>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</si>
  <si>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</si>
  <si>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</si>
  <si>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</si>
  <si>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</si>
  <si>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</si>
  <si>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</si>
  <si>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</si>
  <si>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</si>
  <si>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</si>
  <si>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</si>
  <si>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</si>
  <si>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</si>
  <si>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</si>
  <si>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</si>
  <si>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</si>
  <si>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</si>
  <si>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</si>
  <si>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</si>
  <si>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</si>
  <si>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</si>
  <si>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</si>
  <si>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</si>
  <si>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</si>
  <si>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</si>
  <si>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</si>
  <si>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</si>
  <si>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</si>
  <si>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</si>
  <si>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</si>
  <si>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</si>
  <si>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</si>
  <si>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</si>
  <si>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</si>
  <si>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</si>
  <si>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</si>
  <si>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</si>
  <si>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</si>
  <si>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</si>
  <si>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</si>
  <si>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</si>
  <si>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</si>
  <si>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</si>
  <si>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</si>
  <si>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</si>
  <si>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</si>
  <si>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</si>
  <si>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</si>
  <si>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</si>
  <si>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</si>
  <si>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</si>
  <si>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</si>
  <si>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</si>
  <si>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</si>
  <si>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</si>
  <si>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</si>
  <si>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</si>
  <si>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</si>
  <si>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</si>
  <si>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</si>
  <si>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</si>
  <si>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</si>
  <si>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</si>
  <si>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</si>
  <si>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</si>
  <si>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</si>
  <si>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</si>
  <si>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</si>
  <si>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</si>
  <si>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</si>
  <si>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</si>
  <si>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</si>
  <si>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</si>
  <si>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</si>
  <si>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</si>
  <si>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</si>
  <si>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</si>
  <si>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</si>
  <si>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</si>
  <si>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</si>
  <si>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</si>
  <si>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</si>
  <si>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</si>
  <si>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</si>
  <si>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</si>
  <si>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</si>
  <si>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</si>
  <si>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</si>
  <si>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</si>
  <si>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</si>
  <si>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</si>
  <si>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</si>
  <si>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</si>
  <si>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</si>
  <si>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</si>
  <si>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</si>
  <si>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</si>
  <si>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</si>
  <si>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</si>
  <si>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</si>
  <si>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</si>
  <si>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</si>
  <si>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</si>
  <si>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</si>
  <si>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</si>
  <si>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</si>
  <si>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</si>
  <si>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</si>
  <si>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</si>
  <si>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</si>
  <si>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</si>
  <si>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</si>
  <si>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</si>
  <si>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</si>
  <si>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</si>
  <si>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</si>
  <si>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</si>
  <si>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</si>
  <si>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</si>
  <si>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</si>
  <si>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</si>
  <si>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</si>
  <si>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</si>
  <si>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</si>
  <si>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</si>
  <si>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</si>
  <si>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</si>
  <si>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</si>
  <si>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</si>
  <si>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</si>
  <si>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</si>
  <si>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</si>
  <si>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</si>
  <si>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</si>
  <si>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</si>
  <si>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</si>
  <si>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</si>
  <si>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</si>
  <si>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</si>
  <si>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</si>
  <si>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</si>
  <si>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</si>
  <si>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</si>
  <si>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</si>
  <si>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</si>
  <si>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</si>
  <si>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</si>
  <si>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</si>
  <si>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</si>
  <si>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</si>
  <si>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</si>
  <si>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</si>
  <si>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</si>
  <si>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</si>
  <si>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</si>
  <si>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</si>
  <si>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</si>
  <si>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</si>
  <si>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</si>
  <si>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</si>
  <si>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</si>
  <si>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</si>
  <si>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</si>
  <si>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</si>
  <si>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</si>
  <si>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</si>
  <si>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</si>
  <si>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</si>
  <si>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</si>
  <si>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</si>
  <si>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</si>
  <si>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</si>
  <si>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</si>
  <si>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</si>
  <si>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</si>
  <si>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</si>
  <si>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</si>
  <si>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</si>
  <si>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</si>
  <si>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</si>
  <si>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</si>
  <si>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</si>
  <si>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</si>
  <si>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</si>
  <si>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</si>
  <si>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</si>
  <si>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</si>
  <si>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</si>
  <si>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</si>
  <si>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</si>
  <si>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</si>
  <si>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</si>
  <si>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</si>
  <si>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</si>
  <si>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</si>
  <si>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</si>
  <si>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</si>
  <si>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</si>
  <si>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</si>
  <si>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</si>
  <si>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</si>
  <si>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</si>
  <si>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</si>
  <si>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</si>
  <si>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</si>
  <si>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</si>
  <si>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</si>
  <si>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</si>
  <si>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</si>
  <si>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</si>
  <si>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</si>
  <si>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</si>
  <si>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</si>
  <si>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</si>
  <si>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</si>
  <si>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</si>
  <si>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</si>
  <si>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</si>
  <si>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</si>
  <si>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</si>
  <si>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</si>
  <si>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</si>
  <si>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</si>
  <si>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</si>
  <si>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</si>
  <si>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</si>
  <si>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</si>
  <si>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</si>
  <si>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</si>
  <si>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</si>
  <si>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</si>
  <si>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</si>
  <si>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</si>
  <si>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</si>
  <si>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</si>
  <si>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</si>
  <si>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</si>
  <si>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</si>
  <si>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</si>
  <si>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</si>
  <si>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</si>
  <si>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</si>
  <si>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</si>
  <si>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</si>
  <si>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</si>
  <si>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</si>
  <si>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</si>
  <si>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</si>
  <si>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</si>
  <si>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</si>
  <si>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</si>
  <si>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</si>
  <si>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</si>
  <si>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</si>
  <si>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</si>
  <si>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</si>
  <si>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</si>
  <si>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</si>
  <si>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</si>
  <si>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</si>
  <si>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</si>
  <si>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</si>
  <si>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</si>
  <si>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</si>
  <si>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</si>
  <si>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</si>
  <si>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</si>
  <si>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</si>
  <si>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</si>
  <si>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</si>
  <si>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</si>
  <si>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</si>
  <si>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</si>
  <si>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</si>
  <si>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</si>
  <si>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</si>
  <si>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</si>
  <si>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</si>
  <si>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</si>
  <si>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</si>
  <si>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</si>
  <si>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</si>
  <si>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</si>
  <si>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</si>
  <si>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</si>
  <si>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</si>
  <si>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</si>
  <si>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</si>
  <si>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</si>
  <si>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</si>
  <si>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</si>
  <si>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</si>
  <si>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</si>
  <si>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</si>
  <si>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</si>
  <si>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</si>
  <si>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</si>
  <si>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</si>
  <si>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</si>
  <si>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</si>
  <si>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</si>
  <si>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</si>
  <si>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</si>
  <si>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</si>
  <si>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</si>
  <si>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</si>
  <si>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</si>
  <si>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</si>
  <si>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</si>
  <si>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</si>
  <si>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</si>
  <si>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</si>
  <si>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</si>
  <si>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</si>
  <si>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</si>
  <si>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</si>
  <si>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</si>
  <si>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</si>
  <si>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</si>
  <si>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</si>
  <si>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</si>
  <si>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</si>
  <si>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</si>
  <si>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</si>
  <si>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</si>
  <si>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</si>
  <si>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</si>
  <si>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</si>
  <si>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</si>
  <si>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</si>
  <si>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</si>
  <si>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</si>
  <si>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</si>
  <si>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</si>
  <si>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</si>
  <si>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</si>
  <si>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</si>
  <si>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</si>
  <si>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</si>
  <si>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</si>
  <si>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</si>
  <si>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</si>
  <si>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</si>
  <si>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</si>
  <si>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</si>
  <si>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</si>
  <si>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</si>
  <si>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</si>
  <si>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</si>
  <si>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</si>
  <si>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</si>
  <si>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</si>
  <si>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</si>
  <si>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</si>
  <si>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</si>
  <si>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</si>
  <si>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</si>
  <si>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</si>
  <si>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</si>
  <si>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</si>
  <si>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</si>
  <si>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</si>
  <si>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</si>
  <si>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</si>
  <si>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</si>
  <si>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</si>
  <si>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</si>
  <si>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</si>
  <si>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</si>
  <si>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</si>
  <si>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</si>
  <si>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</si>
  <si>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</si>
  <si>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</si>
  <si>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</si>
  <si>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</si>
  <si>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</si>
  <si>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</si>
  <si>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</si>
  <si>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</si>
  <si>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</si>
  <si>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</si>
  <si>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</si>
  <si>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</si>
  <si>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</si>
  <si>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</si>
  <si>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</si>
  <si>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</si>
  <si>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</si>
  <si>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</si>
  <si>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</si>
  <si>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</si>
  <si>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</si>
  <si>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</si>
  <si>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</si>
  <si>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</si>
  <si>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</si>
  <si>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</si>
  <si>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</si>
  <si>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</si>
  <si>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</si>
  <si>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</si>
  <si>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</si>
  <si>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</si>
  <si>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</si>
  <si>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</si>
  <si>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</si>
  <si>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</si>
  <si>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</si>
  <si>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</si>
  <si>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</si>
  <si>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</si>
  <si>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</si>
  <si>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</si>
  <si>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</si>
  <si>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</si>
  <si>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</si>
  <si>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</si>
  <si>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</si>
  <si>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</si>
  <si>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</si>
  <si>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</si>
  <si>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</si>
  <si>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</si>
  <si>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</si>
  <si>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</si>
  <si>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</si>
  <si>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</si>
  <si>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</si>
  <si>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</si>
  <si>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</si>
  <si>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</si>
  <si>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</si>
  <si>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</si>
  <si>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</si>
  <si>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</si>
  <si>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</si>
  <si>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</si>
  <si>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</si>
  <si>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</si>
  <si>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</si>
  <si>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</si>
  <si>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</si>
  <si>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</si>
  <si>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</si>
  <si>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</si>
  <si>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</si>
  <si>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</si>
  <si>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</si>
  <si>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</si>
  <si>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</si>
  <si>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</si>
  <si>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</si>
  <si>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</si>
  <si>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</si>
  <si>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</si>
  <si>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</si>
  <si>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</si>
  <si>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</si>
  <si>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</si>
  <si>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</si>
  <si>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</si>
  <si>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</si>
  <si>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</si>
  <si>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</si>
  <si>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</si>
  <si>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</si>
  <si>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</si>
  <si>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</si>
  <si>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</si>
  <si>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</si>
  <si>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</si>
  <si>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</si>
  <si>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</si>
  <si>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</si>
  <si>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</si>
  <si>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</si>
  <si>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</si>
  <si>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</si>
  <si>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</si>
  <si>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</si>
  <si>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</si>
  <si>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</si>
  <si>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</si>
  <si>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</si>
  <si>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</si>
  <si>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</si>
  <si>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</si>
  <si>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</si>
  <si>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</si>
  <si>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</si>
  <si>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</si>
  <si>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</si>
  <si>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</si>
  <si>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</si>
  <si>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</si>
  <si>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</si>
  <si>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</si>
  <si>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</si>
  <si>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</si>
  <si>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</si>
  <si>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</si>
  <si>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</si>
  <si>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</si>
  <si>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</si>
  <si>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</si>
  <si>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</si>
  <si>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</si>
  <si>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</si>
  <si>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</si>
  <si>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</si>
  <si>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</si>
  <si>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</si>
  <si>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</si>
  <si>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</si>
  <si>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</si>
  <si>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</si>
  <si>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</si>
  <si>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</si>
  <si>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</si>
  <si>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</si>
  <si>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</si>
  <si>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</si>
  <si>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</si>
  <si>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</si>
  <si>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</si>
  <si>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</si>
  <si>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</si>
  <si>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</si>
  <si>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</si>
  <si>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</si>
  <si>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</si>
  <si>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</si>
  <si>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</si>
  <si>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</si>
  <si>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</si>
  <si>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</si>
  <si>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</si>
  <si>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</si>
  <si>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</si>
  <si>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</si>
  <si>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</si>
  <si>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</si>
  <si>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</si>
  <si>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</si>
  <si>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</si>
  <si>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</si>
  <si>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</si>
  <si>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</si>
  <si>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</si>
  <si>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</si>
  <si>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</si>
  <si>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</si>
  <si>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</si>
  <si>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</si>
  <si>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</si>
  <si>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</si>
  <si>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</si>
  <si>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</si>
  <si>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</si>
  <si>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</si>
  <si>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</si>
  <si>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</si>
  <si>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</si>
  <si>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</si>
  <si>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</si>
  <si>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</si>
  <si>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</si>
  <si>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</si>
  <si>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</si>
  <si>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</si>
  <si>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</si>
  <si>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</si>
  <si>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</si>
  <si>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</si>
  <si>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</si>
  <si>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</si>
  <si>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</si>
  <si>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</si>
  <si>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</si>
  <si>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</si>
  <si>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</si>
  <si>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</si>
  <si>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</si>
  <si>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</si>
  <si>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</si>
  <si>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</si>
  <si>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</si>
  <si>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</si>
  <si>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</si>
  <si>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</si>
  <si>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</si>
  <si>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</si>
  <si>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</si>
  <si>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</si>
  <si>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</si>
  <si>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</si>
  <si>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</si>
  <si>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</si>
  <si>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</si>
  <si>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</si>
  <si>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</si>
  <si>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</si>
  <si>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</si>
  <si>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</si>
  <si>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</si>
  <si>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</si>
  <si>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</si>
  <si>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</si>
  <si>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</si>
  <si>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</si>
  <si>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</si>
  <si>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</si>
  <si>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</si>
  <si>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</si>
  <si>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</si>
  <si>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</si>
  <si>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</si>
  <si>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</si>
  <si>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</si>
  <si>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</si>
  <si>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</si>
  <si>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</si>
  <si>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</si>
  <si>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</si>
  <si>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</si>
  <si>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</si>
  <si>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</si>
  <si>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</si>
  <si>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</si>
  <si>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</si>
  <si>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</si>
  <si>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</si>
  <si>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</si>
  <si>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</si>
  <si>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</si>
  <si>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</si>
  <si>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</si>
  <si>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</si>
  <si>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</si>
  <si>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</si>
  <si>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</si>
  <si>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</si>
  <si>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</si>
  <si>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</si>
  <si>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</si>
  <si>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</si>
  <si>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</si>
  <si>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</si>
  <si>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</si>
  <si>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</si>
  <si>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</si>
  <si>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</si>
  <si>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</si>
  <si>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</si>
  <si>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</si>
  <si>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</si>
  <si>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</si>
  <si>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</si>
  <si>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</si>
  <si>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</si>
  <si>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</si>
  <si>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</si>
  <si>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</si>
  <si>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</si>
  <si>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</si>
  <si>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</si>
  <si>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</si>
  <si>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</si>
  <si>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</si>
  <si>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</si>
  <si>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</si>
  <si>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</si>
  <si>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</si>
  <si>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</si>
  <si>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</si>
  <si>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</si>
  <si>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</si>
  <si>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</si>
  <si>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</si>
  <si>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</si>
  <si>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</si>
  <si>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</si>
  <si>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</si>
  <si>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</si>
  <si>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</si>
  <si>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</si>
  <si>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</si>
  <si>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</si>
  <si>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</si>
  <si>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</si>
  <si>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</si>
  <si>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</si>
  <si>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</si>
  <si>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</si>
  <si>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</si>
  <si>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</si>
  <si>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</si>
  <si>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</si>
  <si>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</si>
  <si>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</si>
  <si>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</si>
  <si>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</si>
  <si>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</si>
  <si>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</si>
  <si>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</si>
  <si>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</si>
  <si>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</si>
  <si>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</si>
  <si>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</si>
  <si>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</si>
  <si>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</si>
  <si>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</si>
  <si>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</si>
  <si>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</si>
  <si>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</si>
  <si>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</si>
  <si>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</si>
  <si>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</si>
  <si>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</si>
  <si>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</si>
  <si>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</si>
  <si>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</si>
  <si>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</si>
  <si>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</si>
  <si>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</si>
  <si>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</si>
  <si>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</si>
  <si>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</si>
  <si>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</si>
  <si>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</si>
  <si>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</si>
  <si>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</si>
  <si>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</si>
  <si>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</si>
  <si>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</si>
  <si>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</si>
  <si>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</si>
  <si>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</si>
  <si>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</si>
  <si>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</si>
  <si>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</si>
  <si>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</si>
  <si>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</si>
  <si>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</si>
  <si>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</si>
  <si>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</si>
  <si>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</si>
  <si>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</si>
  <si>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</si>
  <si>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</si>
  <si>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</si>
  <si>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</si>
  <si>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</si>
  <si>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</si>
  <si>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</si>
  <si>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</si>
  <si>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</si>
  <si>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</si>
  <si>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</si>
  <si>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</si>
  <si>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</si>
  <si>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</si>
  <si>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</si>
  <si>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</si>
  <si>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</si>
  <si>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</si>
  <si>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</si>
  <si>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</si>
  <si>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</si>
  <si>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</si>
  <si>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</si>
  <si>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</si>
  <si>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</si>
  <si>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</si>
  <si>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</si>
  <si>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</si>
  <si>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</si>
  <si>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</si>
  <si>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</si>
  <si>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</si>
  <si>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</si>
  <si>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</si>
  <si>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</si>
  <si>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</si>
  <si>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</si>
  <si>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</si>
  <si>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</si>
  <si>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</si>
  <si>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</si>
  <si>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</si>
  <si>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</si>
  <si>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</si>
  <si>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</si>
  <si>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</si>
  <si>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</si>
  <si>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</si>
  <si>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</si>
  <si>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</si>
  <si>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</si>
  <si>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</si>
  <si>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</si>
  <si>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</si>
  <si>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</si>
  <si>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</si>
  <si>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</si>
  <si>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</si>
  <si>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</si>
  <si>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</si>
  <si>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</si>
  <si>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</si>
  <si>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</si>
  <si>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</si>
  <si>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</si>
  <si>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</si>
  <si>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</si>
  <si>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</si>
  <si>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</si>
  <si>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</si>
  <si>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</si>
  <si>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</si>
  <si>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</si>
  <si>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</si>
  <si>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</si>
  <si>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</si>
  <si>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</si>
  <si>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</si>
  <si>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</si>
  <si>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</si>
  <si>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</si>
  <si>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</si>
  <si>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</si>
  <si>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</si>
  <si>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</si>
  <si>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</si>
  <si>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</si>
  <si>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</si>
  <si>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</si>
  <si>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</si>
  <si>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</si>
  <si>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</si>
  <si>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</si>
  <si>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</si>
  <si>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</si>
  <si>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</si>
  <si>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</si>
  <si>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</si>
  <si>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</si>
  <si>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</si>
  <si>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</si>
  <si>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</si>
  <si>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</si>
  <si>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</si>
  <si>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</si>
  <si>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</si>
  <si>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</si>
  <si>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</si>
  <si>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</si>
  <si>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</si>
  <si>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</si>
  <si>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</si>
  <si>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</si>
  <si>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</si>
  <si>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</si>
  <si>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</si>
  <si>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</si>
  <si>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</si>
  <si>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</si>
  <si>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</si>
  <si>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</si>
  <si>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</si>
  <si>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</si>
  <si>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</si>
  <si>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</si>
  <si>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</si>
  <si>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</si>
  <si>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</si>
  <si>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</si>
  <si>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</si>
  <si>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</si>
  <si>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</si>
  <si>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</si>
  <si>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</si>
  <si>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</si>
  <si>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</si>
  <si>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</si>
  <si>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</si>
  <si>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</si>
  <si>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</si>
  <si>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</si>
  <si>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</si>
  <si>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</si>
  <si>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</si>
  <si>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</si>
  <si>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</si>
  <si>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</si>
  <si>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</si>
  <si>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</si>
  <si>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</si>
  <si>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</si>
  <si>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</si>
  <si>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</si>
  <si>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</si>
  <si>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</si>
  <si>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</si>
  <si>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</si>
  <si>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</si>
  <si>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</si>
  <si>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</si>
  <si>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</si>
  <si>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</si>
  <si>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</si>
  <si>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</si>
  <si>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</si>
  <si>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</si>
  <si>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</si>
  <si>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</si>
  <si>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</si>
  <si>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</si>
  <si>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</si>
  <si>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</si>
  <si>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</si>
  <si>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</si>
  <si>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</si>
  <si>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</si>
  <si>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</si>
  <si>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</si>
  <si>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</si>
  <si>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</si>
  <si>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</si>
  <si>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</si>
  <si>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</si>
  <si>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</si>
  <si>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</si>
  <si>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</si>
  <si>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</si>
  <si>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</si>
  <si>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</si>
  <si>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</si>
  <si>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</si>
  <si>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</si>
  <si>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</si>
  <si>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</si>
  <si>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</si>
  <si>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</si>
  <si>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</si>
  <si>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</si>
  <si>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</si>
  <si>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</si>
  <si>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</si>
  <si>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</si>
  <si>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</si>
  <si>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</si>
  <si>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</si>
  <si>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</si>
  <si>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</si>
  <si>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</si>
  <si>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</si>
  <si>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</si>
  <si>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</si>
  <si>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</si>
  <si>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</si>
  <si>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</si>
  <si>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</si>
  <si>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</si>
  <si>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</si>
  <si>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</si>
  <si>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</si>
  <si>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</si>
  <si>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</si>
  <si>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</si>
  <si>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</si>
  <si>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</si>
  <si>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</si>
  <si>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</si>
  <si>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</si>
  <si>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</si>
  <si>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</si>
  <si>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</si>
  <si>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</si>
  <si>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</si>
  <si>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</si>
  <si>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</si>
  <si>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</si>
  <si>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</si>
  <si>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</si>
  <si>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</si>
  <si>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</si>
  <si>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</si>
  <si>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</si>
  <si>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</si>
  <si>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</si>
  <si>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</si>
  <si>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</si>
  <si>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</si>
  <si>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</si>
  <si>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</si>
  <si>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</si>
  <si>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</si>
  <si>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</si>
  <si>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</si>
  <si>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</si>
  <si>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</si>
  <si>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</si>
  <si>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</si>
  <si>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</si>
  <si>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</si>
  <si>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</si>
  <si>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</si>
  <si>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</si>
  <si>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</si>
  <si>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</si>
  <si>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</si>
  <si>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</si>
  <si>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</si>
  <si>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</si>
  <si>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</si>
  <si>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</si>
  <si>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</si>
  <si>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</si>
  <si>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</si>
  <si>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</si>
  <si>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</si>
  <si>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</si>
  <si>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</si>
  <si>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</si>
  <si>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</si>
  <si>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</si>
  <si>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</si>
  <si>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</si>
  <si>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</si>
  <si>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</si>
  <si>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</si>
  <si>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</si>
  <si>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</si>
  <si>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</si>
  <si>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</si>
  <si>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</si>
  <si>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</si>
  <si>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</si>
  <si>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</si>
  <si>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</si>
  <si>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</si>
  <si>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</si>
  <si>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</si>
  <si>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</si>
  <si>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</si>
  <si>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</si>
  <si>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</si>
  <si>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</si>
  <si>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</si>
  <si>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</si>
  <si>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</si>
  <si>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</si>
  <si>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</si>
  <si>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</si>
  <si>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</si>
  <si>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</si>
  <si>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</si>
  <si>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</si>
  <si>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</si>
  <si>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</si>
  <si>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</si>
  <si>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</si>
  <si>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</si>
  <si>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</si>
  <si>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</si>
  <si>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</si>
  <si>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</si>
  <si>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</si>
  <si>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</si>
  <si>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</si>
  <si>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</si>
  <si>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</si>
  <si>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</si>
  <si>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</si>
  <si>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</si>
  <si>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</si>
  <si>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</si>
  <si>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</si>
  <si>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</si>
  <si>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</si>
  <si>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</si>
  <si>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</si>
  <si>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</si>
  <si>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</si>
  <si>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</si>
  <si>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</si>
  <si>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</si>
  <si>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</si>
  <si>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</si>
  <si>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</si>
  <si>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</si>
  <si>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</si>
  <si>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</si>
  <si>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</si>
  <si>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</si>
  <si>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</si>
  <si>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</si>
  <si>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</si>
  <si>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</si>
  <si>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</si>
  <si>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</si>
  <si>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</si>
  <si>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</si>
  <si>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</si>
  <si>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</si>
  <si>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</si>
  <si>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</si>
  <si>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</si>
  <si>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</si>
  <si>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</si>
  <si>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</si>
  <si>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</si>
  <si>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</si>
  <si>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</si>
  <si>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</si>
  <si>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</si>
  <si>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</si>
  <si>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</si>
  <si>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</si>
  <si>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</si>
  <si>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</si>
  <si>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</si>
  <si>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</si>
  <si>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</si>
  <si>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</si>
  <si>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</si>
  <si>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</si>
  <si>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</si>
  <si>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</si>
  <si>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</si>
  <si>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</si>
  <si>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</si>
  <si>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</si>
  <si>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</si>
  <si>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</si>
  <si>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</si>
  <si>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</si>
  <si>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</si>
  <si>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</si>
  <si>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</si>
  <si>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</si>
  <si>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</si>
  <si>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</si>
  <si>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</si>
  <si>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</si>
  <si>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</si>
  <si>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</si>
  <si>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</si>
  <si>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</si>
  <si>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</si>
  <si>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</si>
  <si>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</si>
  <si>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</si>
  <si>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</si>
  <si>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</si>
  <si>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</si>
  <si>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</si>
  <si>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</si>
  <si>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</si>
  <si>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</si>
  <si>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</si>
  <si>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</si>
  <si>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</si>
  <si>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</si>
  <si>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</si>
  <si>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</si>
  <si>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</si>
  <si>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</si>
  <si>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</si>
  <si>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</si>
  <si>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</si>
  <si>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</si>
  <si>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</si>
  <si>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</si>
  <si>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</si>
  <si>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</si>
  <si>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</si>
  <si>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</si>
  <si>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</si>
  <si>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</si>
  <si>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</si>
  <si>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</si>
  <si>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</si>
  <si>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</si>
  <si>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</si>
  <si>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</si>
  <si>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</si>
  <si>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</si>
  <si>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</si>
  <si>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</si>
  <si>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</si>
  <si>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</si>
  <si>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</si>
  <si>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</si>
  <si>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</si>
  <si>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</si>
  <si>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</si>
  <si>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</si>
  <si>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</si>
  <si>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</si>
  <si>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</si>
  <si>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</si>
  <si>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</si>
  <si>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</si>
  <si>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</si>
  <si>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</si>
  <si>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</si>
  <si>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</si>
  <si>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</si>
  <si>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</si>
  <si>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</si>
  <si>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</si>
  <si>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</si>
  <si>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</si>
  <si>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</si>
  <si>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</si>
  <si>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</si>
  <si>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</si>
  <si>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</si>
  <si>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</si>
  <si>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</si>
  <si>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</si>
  <si>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</si>
  <si>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</si>
  <si>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</si>
  <si>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</si>
  <si>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</si>
  <si>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</si>
  <si>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</si>
  <si>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</si>
  <si>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</si>
  <si>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</si>
  <si>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</si>
  <si>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</si>
  <si>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</si>
  <si>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</si>
  <si>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</si>
  <si>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</si>
  <si>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</si>
  <si>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</si>
  <si>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</si>
  <si>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</si>
  <si>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</si>
  <si>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</si>
  <si>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</si>
  <si>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</si>
  <si>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</si>
  <si>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</si>
  <si>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</si>
  <si>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</si>
  <si>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</si>
  <si>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</si>
  <si>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</si>
  <si>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</si>
  <si>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</si>
  <si>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</si>
  <si>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</si>
  <si>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</si>
  <si>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</si>
  <si>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</si>
  <si>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</si>
  <si>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</si>
  <si>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</si>
  <si>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</si>
  <si>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</si>
  <si>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</si>
  <si>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</si>
  <si>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</si>
  <si>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</si>
  <si>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</si>
  <si>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</si>
  <si>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</si>
  <si>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</si>
  <si>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</si>
  <si>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</si>
  <si>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</si>
  <si>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</si>
  <si>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</si>
  <si>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</si>
  <si>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</si>
  <si>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</si>
  <si>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</si>
  <si>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</si>
  <si>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</si>
  <si>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</si>
  <si>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</si>
  <si>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</si>
  <si>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</si>
  <si>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</si>
  <si>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</si>
  <si>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</si>
  <si>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</si>
  <si>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</si>
  <si>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</si>
  <si>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</si>
  <si>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</si>
  <si>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</si>
  <si>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</si>
  <si>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</si>
  <si>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</si>
  <si>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</si>
  <si>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</si>
  <si>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</si>
  <si>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</si>
  <si>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</si>
  <si>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</si>
  <si>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</si>
  <si>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</si>
  <si>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</si>
  <si>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</si>
  <si>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</si>
  <si>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</si>
  <si>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</si>
  <si>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</si>
  <si>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</si>
  <si>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</si>
  <si>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</si>
  <si>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</si>
  <si>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</si>
  <si>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</si>
  <si>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</si>
  <si>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</si>
  <si>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</si>
  <si>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</si>
  <si>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</si>
  <si>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</si>
  <si>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</si>
  <si>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</si>
  <si>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</si>
  <si>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</si>
  <si>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</si>
  <si>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</si>
  <si>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</si>
  <si>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</si>
  <si>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</si>
  <si>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</si>
  <si>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</si>
  <si>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</si>
  <si>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</si>
  <si>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</si>
  <si>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</si>
  <si>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</si>
  <si>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</si>
  <si>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</si>
  <si>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</si>
  <si>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</si>
  <si>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</si>
  <si>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</si>
  <si>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</si>
  <si>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</si>
  <si>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</si>
  <si>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</si>
  <si>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</si>
  <si>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</si>
  <si>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</si>
  <si>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</si>
  <si>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</si>
  <si>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</si>
  <si>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</si>
  <si>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</si>
  <si>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</si>
  <si>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</si>
  <si>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</si>
  <si>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</si>
  <si>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</si>
  <si>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</si>
  <si>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</si>
  <si>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</si>
  <si>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</si>
  <si>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</si>
  <si>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</si>
  <si>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</si>
  <si>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</si>
  <si>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</si>
  <si>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</si>
  <si>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</si>
  <si>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</si>
  <si>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</si>
  <si>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</si>
  <si>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</si>
  <si>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</si>
  <si>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</si>
  <si>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</si>
  <si>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</si>
  <si>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</si>
  <si>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</si>
  <si>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</si>
  <si>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</si>
  <si>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</si>
  <si>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</si>
  <si>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</si>
  <si>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</si>
  <si>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</si>
  <si>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</si>
  <si>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</si>
  <si>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</si>
  <si>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</si>
  <si>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</si>
  <si>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</si>
  <si>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</si>
  <si>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</si>
  <si>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</si>
  <si>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</si>
  <si>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</si>
  <si>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</si>
  <si>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</si>
  <si>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</si>
  <si>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</si>
  <si>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</si>
  <si>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</si>
  <si>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</si>
  <si>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</si>
  <si>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</si>
  <si>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</si>
  <si>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</si>
  <si>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</si>
  <si>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</si>
  <si>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</si>
  <si>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</si>
  <si>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</si>
  <si>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</si>
  <si>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</si>
  <si>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</si>
  <si>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</si>
  <si>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</si>
  <si>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</si>
  <si>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</si>
  <si>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</si>
  <si>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</si>
  <si>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</si>
  <si>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</si>
  <si>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</si>
  <si>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</si>
  <si>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</si>
  <si>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</si>
  <si>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</si>
  <si>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</si>
  <si>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</si>
  <si>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</si>
  <si>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</si>
  <si>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</si>
  <si>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</si>
  <si>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</si>
  <si>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</si>
  <si>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</si>
  <si>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</si>
  <si>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</si>
  <si>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</si>
  <si>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</si>
  <si>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</si>
  <si>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</si>
  <si>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</si>
  <si>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</si>
  <si>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</si>
  <si>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</si>
  <si>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</si>
  <si>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</si>
  <si>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</si>
  <si>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</si>
  <si>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</si>
  <si>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</si>
  <si>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</si>
  <si>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</si>
  <si>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</si>
  <si>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</si>
  <si>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</si>
  <si>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</si>
  <si>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</si>
  <si>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</si>
  <si>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</si>
  <si>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</si>
  <si>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</si>
  <si>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</si>
  <si>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</si>
  <si>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</si>
  <si>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</si>
  <si>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</si>
  <si>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</si>
  <si>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</si>
  <si>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</si>
  <si>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</si>
  <si>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</si>
  <si>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</si>
  <si>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</si>
  <si>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</si>
  <si>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</si>
  <si>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</si>
  <si>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</si>
  <si>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</si>
  <si>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</si>
  <si>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</si>
  <si>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</si>
  <si>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</si>
  <si>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</si>
  <si>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</si>
  <si>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</si>
  <si>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</si>
  <si>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</si>
  <si>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</si>
  <si>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</si>
  <si>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</si>
  <si>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</si>
  <si>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</si>
  <si>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</si>
  <si>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</si>
  <si>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</si>
  <si>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</si>
  <si>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</si>
  <si>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</si>
  <si>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</si>
  <si>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</si>
  <si>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</si>
  <si>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</si>
  <si>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</si>
  <si>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</si>
  <si>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</si>
  <si>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</si>
  <si>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</si>
  <si>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</si>
  <si>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</si>
  <si>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</si>
  <si>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</si>
  <si>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</si>
  <si>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</si>
  <si>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</si>
  <si>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</si>
  <si>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</si>
  <si>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</si>
  <si>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</si>
  <si>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</si>
  <si>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</si>
  <si>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</si>
  <si>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</si>
  <si>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</si>
  <si>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</si>
  <si>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</si>
  <si>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</si>
  <si>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</si>
  <si>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</si>
  <si>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</si>
  <si>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</si>
  <si>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</si>
  <si>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</si>
  <si>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</si>
  <si>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</si>
  <si>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</si>
  <si>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</si>
  <si>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</si>
  <si>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</si>
  <si>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</si>
  <si>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</si>
  <si>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</si>
  <si>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</si>
  <si>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</si>
  <si>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</si>
  <si>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</si>
  <si>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</si>
  <si>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</si>
  <si>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</si>
  <si>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</si>
  <si>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</si>
  <si>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</si>
  <si>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</si>
  <si>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</si>
  <si>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</si>
  <si>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</si>
  <si>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</si>
  <si>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</si>
  <si>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</si>
  <si>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</si>
  <si>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</si>
  <si>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</si>
  <si>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</si>
  <si>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</si>
  <si>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</si>
  <si>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</si>
  <si>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</si>
  <si>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</si>
  <si>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</si>
  <si>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</si>
  <si>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</si>
  <si>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</si>
  <si>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</si>
  <si>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</si>
  <si>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</si>
  <si>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</si>
  <si>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</si>
  <si>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</si>
  <si>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</si>
  <si>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</si>
  <si>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</si>
  <si>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</si>
  <si>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</si>
  <si>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</si>
  <si>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</si>
  <si>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</si>
  <si>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</si>
  <si>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</si>
  <si>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</si>
  <si>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</si>
  <si>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</si>
  <si>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</si>
  <si>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</si>
  <si>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</si>
  <si>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</si>
  <si>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</si>
  <si>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</si>
  <si>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</si>
  <si>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</si>
  <si>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</si>
  <si>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</si>
  <si>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</si>
  <si>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</si>
  <si>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</si>
  <si>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</si>
  <si>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</si>
  <si>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</si>
  <si>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</si>
  <si>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</si>
  <si>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</si>
  <si>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</si>
  <si>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</si>
  <si>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</si>
  <si>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</si>
  <si>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</si>
  <si>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</si>
  <si>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</si>
  <si>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</si>
  <si>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</si>
  <si>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</si>
  <si>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</si>
  <si>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</si>
  <si>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</si>
  <si>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</si>
  <si>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</si>
  <si>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</si>
  <si>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</si>
  <si>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</si>
  <si>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</si>
  <si>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</si>
  <si>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</si>
  <si>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</si>
  <si>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</si>
  <si>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</si>
  <si>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</si>
  <si>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</si>
  <si>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</si>
  <si>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</si>
  <si>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</si>
  <si>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</si>
  <si>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</si>
  <si>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</si>
  <si>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</si>
  <si>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</si>
  <si>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</si>
  <si>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</si>
  <si>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</si>
  <si>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</si>
  <si>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</si>
  <si>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</si>
  <si>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</si>
  <si>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</si>
  <si>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</si>
  <si>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</si>
  <si>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</si>
  <si>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</si>
  <si>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</si>
  <si>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</si>
  <si>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</si>
  <si>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</si>
  <si>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</si>
  <si>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</si>
  <si>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</si>
  <si>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</si>
  <si>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</si>
  <si>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</si>
  <si>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</si>
  <si>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</si>
  <si>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</si>
  <si>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</si>
  <si>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</si>
  <si>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</si>
  <si>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</si>
  <si>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</si>
  <si>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</si>
  <si>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</si>
  <si>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</si>
  <si>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</si>
  <si>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</si>
  <si>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</si>
  <si>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</si>
  <si>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</si>
  <si>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</si>
  <si>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</si>
  <si>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</si>
  <si>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</si>
  <si>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</si>
  <si>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</si>
  <si>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</si>
  <si>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</si>
  <si>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</si>
  <si>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</si>
  <si>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</si>
  <si>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</si>
  <si>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</si>
  <si>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</si>
  <si>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</si>
  <si>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</si>
  <si>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</si>
  <si>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</si>
  <si>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</si>
  <si>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</si>
  <si>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</si>
  <si>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</si>
  <si>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</si>
  <si>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</si>
  <si>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</si>
  <si>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</si>
  <si>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</si>
  <si>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</si>
  <si>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</si>
  <si>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</si>
  <si>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</si>
  <si>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</si>
  <si>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</si>
  <si>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</si>
  <si>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</si>
  <si>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</si>
  <si>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</si>
  <si>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</si>
  <si>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</si>
  <si>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</si>
  <si>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</si>
  <si>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</si>
  <si>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</si>
  <si>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</si>
  <si>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</si>
  <si>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</si>
  <si>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</si>
  <si>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</si>
  <si>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</si>
  <si>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</si>
  <si>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</si>
  <si>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</si>
  <si>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</si>
  <si>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</si>
  <si>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</si>
  <si>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</si>
  <si>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</si>
  <si>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</si>
  <si>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</si>
  <si>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</si>
  <si>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</si>
  <si>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</si>
  <si>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</si>
  <si>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</si>
  <si>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</si>
  <si>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</si>
  <si>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</si>
  <si>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</si>
  <si>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</si>
  <si>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</si>
  <si>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</si>
  <si>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</si>
  <si>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</si>
  <si>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</si>
  <si>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</si>
  <si>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</si>
  <si>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</si>
  <si>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</si>
  <si>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</si>
  <si>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</si>
  <si>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</si>
  <si>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</si>
  <si>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</si>
  <si>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</si>
  <si>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</si>
  <si>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</si>
  <si>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</si>
  <si>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</si>
  <si>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</si>
  <si>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</si>
  <si>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</si>
  <si>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</si>
  <si>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</si>
  <si>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</si>
  <si>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</si>
  <si>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</si>
  <si>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</si>
  <si>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</si>
  <si>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</si>
  <si>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</si>
  <si>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</si>
  <si>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</si>
  <si>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</si>
  <si>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</si>
  <si>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</si>
  <si>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</si>
  <si>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</si>
  <si>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</si>
  <si>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</si>
  <si>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</si>
  <si>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</si>
  <si>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</si>
  <si>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</si>
  <si>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</si>
  <si>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</si>
  <si>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</si>
  <si>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</si>
  <si>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</si>
  <si>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</si>
  <si>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</si>
  <si>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</si>
  <si>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</si>
  <si>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</si>
  <si>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</si>
  <si>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</si>
  <si>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</si>
  <si>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</si>
  <si>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</si>
  <si>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</si>
  <si>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</si>
  <si>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</si>
  <si>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</si>
  <si>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</si>
  <si>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</si>
  <si>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</si>
  <si>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</si>
  <si>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</si>
  <si>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</si>
  <si>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</si>
  <si>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</si>
  <si>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</si>
  <si>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</si>
  <si>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</si>
  <si>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</si>
  <si>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</si>
  <si>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</si>
  <si>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</si>
  <si>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</si>
  <si>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</si>
  <si>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</si>
  <si>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</si>
  <si>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</si>
  <si>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</si>
  <si>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</si>
  <si>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</si>
  <si>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</si>
  <si>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</si>
  <si>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</si>
  <si>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</si>
  <si>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</si>
  <si>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</si>
  <si>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</si>
  <si>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</si>
  <si>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</si>
  <si>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</si>
  <si>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</si>
  <si>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</si>
  <si>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</si>
  <si>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</si>
  <si>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</si>
  <si>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</si>
  <si>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</si>
  <si>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</si>
  <si>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</si>
  <si>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</si>
  <si>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</si>
  <si>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</si>
  <si>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</si>
  <si>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</si>
  <si>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</si>
  <si>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</si>
  <si>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</si>
  <si>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</si>
  <si>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</si>
  <si>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</si>
  <si>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</si>
  <si>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</si>
  <si>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</si>
  <si>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</si>
  <si>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</si>
  <si>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</si>
  <si>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</si>
  <si>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</si>
  <si>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</si>
  <si>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</si>
  <si>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</si>
  <si>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</si>
  <si>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</si>
  <si>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</si>
  <si>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</si>
  <si>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</si>
  <si>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</si>
  <si>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</si>
  <si>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</si>
  <si>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</si>
  <si>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</si>
  <si>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</si>
  <si>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</si>
  <si>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</si>
  <si>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</si>
  <si>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</si>
  <si>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</si>
  <si>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</si>
  <si>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</si>
  <si>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</si>
  <si>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</si>
  <si>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</si>
  <si>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</si>
  <si>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</si>
  <si>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</si>
  <si>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</si>
  <si>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</si>
  <si>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</si>
  <si>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</si>
  <si>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</si>
  <si>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</si>
  <si>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</si>
  <si>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</si>
  <si>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</si>
  <si>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</si>
  <si>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</si>
  <si>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</si>
  <si>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</si>
  <si>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</si>
  <si>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</si>
  <si>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</si>
  <si>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</si>
  <si>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</si>
  <si>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</si>
  <si>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</si>
  <si>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</si>
  <si>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</si>
  <si>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</si>
  <si>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</si>
  <si>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</si>
  <si>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</si>
  <si>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</si>
  <si>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</si>
  <si>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</si>
  <si>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</si>
  <si>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</si>
  <si>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</si>
  <si>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</si>
  <si>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</si>
  <si>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</si>
  <si>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</si>
  <si>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</si>
  <si>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</si>
  <si>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</si>
  <si>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</si>
  <si>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</si>
  <si>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</si>
  <si>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</si>
  <si>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</si>
  <si>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</si>
  <si>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</si>
  <si>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</si>
  <si>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</si>
  <si>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</si>
  <si>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</si>
  <si>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</si>
  <si>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</si>
  <si>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</si>
  <si>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</si>
  <si>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</si>
  <si>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</si>
  <si>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</si>
  <si>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</si>
  <si>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</si>
  <si>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</si>
  <si>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</si>
  <si>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</si>
  <si>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</si>
  <si>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</si>
  <si>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</si>
  <si>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</si>
  <si>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</si>
  <si>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</si>
  <si>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</si>
  <si>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</si>
  <si>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</si>
  <si>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</si>
  <si>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</si>
  <si>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</si>
  <si>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</si>
  <si>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</si>
  <si>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</si>
  <si>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</si>
  <si>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</si>
  <si>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</si>
  <si>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</si>
  <si>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</si>
  <si>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</si>
  <si>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</si>
  <si>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</si>
  <si>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</si>
  <si>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</si>
  <si>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</si>
  <si>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</si>
  <si>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</si>
  <si>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</si>
  <si>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</si>
  <si>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</si>
  <si>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</si>
  <si>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</si>
  <si>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</si>
  <si>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</si>
  <si>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</si>
  <si>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</si>
  <si>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</si>
  <si>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</si>
  <si>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</si>
  <si>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</si>
  <si>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</si>
  <si>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</si>
  <si>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</si>
  <si>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</si>
  <si>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</si>
  <si>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</si>
  <si>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</si>
  <si>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</si>
  <si>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</si>
  <si>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</si>
  <si>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</si>
  <si>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</si>
  <si>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</si>
  <si>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</si>
  <si>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</si>
  <si>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</si>
  <si>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</si>
  <si>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</si>
  <si>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</si>
  <si>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</si>
  <si>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</si>
  <si>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</si>
  <si>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</si>
  <si>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</si>
  <si>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</si>
  <si>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</si>
  <si>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</si>
  <si>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</si>
  <si>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</si>
  <si>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</si>
  <si>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</si>
  <si>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</si>
  <si>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</si>
  <si>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</si>
  <si>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</si>
  <si>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</si>
  <si>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</si>
  <si>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</si>
  <si>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</si>
  <si>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</si>
  <si>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</si>
  <si>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</si>
  <si>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</si>
  <si>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</si>
  <si>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</si>
  <si>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</si>
  <si>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</si>
  <si>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</si>
  <si>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</si>
  <si>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</si>
  <si>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</si>
  <si>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</si>
  <si>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</si>
  <si>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</si>
  <si>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</si>
  <si>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</si>
  <si>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</si>
  <si>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</si>
  <si>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</si>
  <si>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</si>
  <si>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</si>
  <si>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</si>
  <si>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</si>
  <si>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</si>
  <si>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</si>
  <si>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</si>
  <si>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</si>
  <si>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</si>
  <si>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</si>
  <si>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</si>
  <si>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</si>
  <si>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</si>
  <si>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</si>
  <si>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</si>
  <si>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</si>
  <si>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</si>
  <si>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</si>
  <si>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</si>
  <si>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</si>
  <si>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</si>
  <si>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</si>
  <si>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</si>
  <si>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</si>
  <si>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</si>
  <si>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</si>
  <si>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</si>
  <si>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</si>
  <si>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</si>
  <si>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</si>
  <si>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</si>
  <si>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</si>
  <si>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</si>
  <si>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</si>
  <si>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</si>
  <si>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</si>
  <si>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</si>
  <si>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</si>
  <si>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</si>
  <si>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</si>
  <si>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</si>
  <si>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</si>
  <si>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</si>
  <si>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</si>
  <si>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</si>
  <si>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</si>
  <si>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</si>
  <si>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</si>
  <si>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</si>
  <si>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</si>
  <si>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</si>
  <si>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</si>
  <si>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</si>
  <si>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</si>
  <si>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</si>
  <si>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</si>
  <si>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</si>
  <si>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</si>
  <si>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</si>
  <si>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</si>
  <si>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</si>
  <si>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</si>
  <si>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</si>
  <si>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</si>
  <si>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</si>
  <si>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</si>
  <si>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</si>
  <si>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</si>
  <si>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</si>
  <si>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</si>
  <si>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</si>
  <si>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</si>
  <si>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</si>
  <si>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</si>
  <si>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</si>
  <si>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</si>
  <si>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</si>
  <si>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</si>
  <si>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</si>
  <si>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</si>
  <si>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</si>
  <si>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</si>
  <si>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</si>
  <si>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</si>
  <si>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</si>
  <si>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</si>
  <si>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</si>
  <si>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</si>
  <si>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</si>
  <si>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</si>
  <si>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</si>
  <si>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</si>
  <si>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</si>
  <si>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</si>
  <si>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</si>
  <si>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</si>
  <si>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</si>
  <si>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</si>
  <si>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</si>
  <si>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</si>
  <si>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</si>
  <si>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</si>
  <si>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</si>
  <si>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</si>
  <si>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</si>
  <si>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</si>
  <si>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</si>
  <si>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</si>
  <si>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</si>
  <si>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</si>
  <si>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</si>
  <si>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</si>
  <si>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</si>
  <si>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</si>
  <si>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</si>
  <si>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</si>
  <si>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</si>
  <si>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</si>
  <si>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</si>
  <si>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</si>
  <si>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</si>
  <si>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</si>
  <si>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</si>
  <si>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</si>
  <si>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</si>
  <si>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</si>
  <si>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</si>
  <si>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</si>
  <si>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</si>
  <si>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</si>
  <si>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</si>
  <si>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</si>
  <si>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</si>
  <si>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</si>
  <si>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</si>
  <si>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</si>
  <si>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</si>
  <si>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</si>
  <si>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</si>
  <si>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</si>
  <si>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</si>
  <si>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</si>
  <si>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</si>
  <si>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</si>
  <si>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</si>
  <si>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</si>
  <si>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</si>
  <si>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</si>
  <si>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</si>
  <si>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</si>
  <si>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</si>
  <si>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</si>
  <si>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</si>
  <si>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</si>
  <si>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</si>
  <si>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</si>
  <si>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</si>
  <si>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</si>
  <si>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</si>
  <si>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</si>
  <si>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</si>
  <si>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</si>
  <si>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</si>
  <si>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</si>
  <si>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</si>
  <si>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</si>
  <si>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</si>
  <si>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</si>
  <si>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</si>
  <si>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</si>
  <si>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</si>
  <si>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</si>
  <si>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</si>
  <si>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</si>
  <si>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</si>
  <si>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</si>
  <si>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</si>
  <si>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</si>
  <si>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</si>
  <si>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</si>
  <si>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</si>
  <si>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</si>
  <si>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</si>
  <si>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</si>
  <si>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</si>
  <si>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</si>
  <si>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</si>
  <si>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</si>
  <si>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</si>
  <si>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</si>
  <si>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</si>
  <si>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</si>
  <si>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</si>
  <si>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</si>
  <si>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</si>
  <si>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</si>
  <si>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</si>
  <si>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</si>
  <si>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</si>
  <si>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</si>
  <si>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</si>
  <si>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</si>
  <si>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</si>
  <si>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</si>
  <si>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</si>
  <si>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</si>
  <si>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</si>
  <si>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</si>
  <si>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</si>
  <si>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</si>
  <si>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</si>
  <si>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</si>
  <si>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</si>
  <si>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</si>
  <si>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</si>
  <si>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</si>
  <si>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</si>
  <si>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</si>
  <si>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</si>
  <si>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</si>
  <si>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</si>
  <si>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</si>
  <si>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</si>
  <si>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</si>
  <si>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</si>
  <si>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</si>
  <si>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</si>
  <si>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</si>
  <si>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</si>
  <si>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</si>
  <si>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</si>
  <si>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</si>
  <si>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</si>
  <si>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</si>
  <si>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</si>
  <si>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</si>
  <si>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</si>
  <si>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</si>
  <si>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</si>
  <si>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</si>
  <si>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</si>
  <si>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</si>
  <si>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</si>
  <si>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</si>
  <si>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</si>
  <si>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</si>
  <si>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</si>
  <si>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</si>
  <si>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</si>
  <si>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</si>
  <si>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</si>
  <si>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</si>
  <si>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</si>
  <si>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</si>
  <si>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</si>
  <si>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</si>
  <si>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</si>
  <si>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</si>
  <si>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</si>
  <si>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</si>
  <si>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</si>
  <si>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</si>
  <si>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</si>
  <si>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</si>
  <si>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</si>
  <si>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</si>
  <si>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</si>
  <si>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</si>
  <si>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</si>
  <si>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</si>
  <si>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</si>
  <si>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</si>
  <si>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</si>
  <si>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</si>
  <si>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</si>
  <si>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</si>
  <si>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</si>
  <si>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</si>
  <si>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</si>
  <si>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</si>
  <si>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</si>
  <si>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</si>
  <si>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</si>
  <si>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</si>
  <si>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</si>
  <si>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</si>
  <si>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</si>
  <si>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</si>
  <si>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</si>
  <si>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</si>
  <si>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</si>
  <si>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</si>
  <si>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</si>
  <si>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</si>
  <si>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</si>
  <si>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</si>
  <si>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</si>
  <si>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</si>
  <si>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</si>
  <si>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</si>
  <si>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</si>
  <si>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</si>
  <si>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</si>
  <si>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</si>
  <si>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</si>
  <si>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</si>
  <si>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</si>
  <si>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</si>
  <si>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</si>
  <si>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</si>
  <si>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</si>
  <si>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</si>
  <si>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</si>
  <si>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</si>
  <si>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</si>
  <si>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</si>
  <si>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</si>
  <si>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</si>
  <si>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</si>
  <si>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</si>
  <si>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</si>
  <si>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</si>
  <si>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</si>
  <si>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</si>
  <si>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</si>
  <si>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</si>
  <si>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</si>
  <si>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</si>
  <si>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</si>
  <si>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</si>
  <si>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</si>
  <si>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</si>
  <si>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</si>
  <si>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</si>
  <si>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</si>
  <si>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</si>
  <si>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</si>
  <si>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</si>
  <si>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</si>
  <si>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</si>
  <si>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</si>
  <si>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</si>
  <si>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</si>
  <si>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</si>
  <si>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</si>
  <si>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</si>
  <si>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</si>
  <si>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</si>
  <si>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</si>
  <si>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</si>
  <si>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</si>
  <si>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</si>
  <si>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</si>
  <si>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</si>
  <si>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</si>
  <si>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</si>
  <si>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</si>
  <si>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</si>
  <si>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</si>
  <si>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</si>
  <si>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</si>
  <si>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</si>
  <si>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</si>
  <si>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</si>
  <si>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</si>
  <si>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</si>
  <si>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</si>
  <si>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</si>
  <si>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</si>
  <si>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</si>
  <si>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</si>
  <si>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</si>
  <si>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</si>
  <si>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</si>
  <si>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</si>
  <si>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</si>
  <si>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</si>
  <si>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</si>
  <si>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</si>
  <si>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</si>
  <si>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</si>
  <si>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</si>
  <si>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</si>
  <si>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</si>
  <si>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</si>
  <si>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</si>
  <si>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</si>
  <si>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</si>
  <si>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</si>
  <si>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</si>
  <si>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</si>
  <si>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</si>
  <si>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</si>
  <si>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</si>
  <si>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</si>
  <si>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</si>
  <si>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</si>
  <si>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</si>
  <si>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</si>
  <si>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</si>
  <si>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</si>
  <si>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</si>
  <si>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</si>
  <si>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</si>
  <si>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</si>
  <si>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</si>
  <si>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</si>
  <si>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</si>
  <si>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</si>
  <si>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</si>
  <si>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</si>
  <si>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</si>
  <si>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</si>
  <si>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</si>
  <si>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</si>
  <si>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</si>
  <si>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</si>
  <si>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</si>
  <si>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</si>
  <si>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</si>
  <si>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</si>
  <si>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</si>
  <si>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</si>
  <si>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</si>
  <si>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</si>
  <si>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</si>
  <si>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</si>
  <si>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</si>
  <si>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</si>
  <si>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</si>
  <si>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</si>
  <si>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</si>
  <si>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</si>
  <si>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</si>
  <si>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</si>
  <si>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</si>
  <si>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</si>
  <si>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</si>
  <si>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</si>
  <si>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</si>
  <si>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</si>
  <si>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</si>
  <si>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</si>
  <si>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</si>
  <si>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</si>
  <si>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</si>
  <si>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</si>
  <si>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</si>
  <si>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</si>
  <si>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</si>
  <si>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</si>
  <si>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</si>
  <si>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</si>
  <si>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</si>
  <si>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</si>
  <si>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</si>
  <si>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</si>
  <si>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</si>
  <si>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</si>
  <si>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</si>
  <si>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</si>
  <si>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</si>
  <si>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</si>
  <si>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</si>
  <si>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</si>
  <si>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</si>
  <si>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</si>
  <si>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</si>
  <si>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</si>
  <si>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</si>
  <si>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</si>
  <si>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</si>
  <si>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</si>
  <si>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</si>
  <si>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</si>
  <si>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</si>
  <si>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</si>
  <si>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</si>
  <si>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</si>
  <si>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</si>
  <si>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</si>
  <si>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</si>
  <si>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</si>
  <si>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</si>
  <si>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</si>
  <si>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</si>
  <si>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</si>
  <si>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</si>
  <si>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</si>
  <si>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</si>
  <si>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</si>
  <si>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</si>
  <si>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</si>
  <si>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</si>
  <si>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</si>
  <si>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</si>
  <si>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</si>
  <si>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</si>
  <si>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</si>
  <si>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</si>
  <si>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</si>
  <si>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</si>
  <si>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</si>
  <si>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</si>
  <si>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</si>
  <si>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</si>
  <si>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</si>
  <si>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</si>
  <si>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</si>
  <si>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</si>
  <si>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</si>
  <si>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</si>
  <si>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</si>
  <si>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</si>
  <si>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</si>
  <si>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</si>
  <si>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</si>
  <si>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</si>
  <si>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</si>
  <si>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</si>
  <si>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</si>
  <si>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</si>
  <si>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</si>
  <si>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</si>
  <si>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</si>
  <si>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</si>
  <si>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</si>
  <si>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</si>
  <si>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</si>
  <si>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</si>
  <si>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</si>
  <si>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</si>
  <si>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</si>
  <si>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</si>
  <si>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</si>
  <si>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</si>
  <si>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</si>
  <si>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</si>
  <si>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</si>
  <si>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</si>
  <si>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</si>
  <si>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</si>
  <si>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</si>
  <si>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</si>
  <si>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</si>
  <si>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</si>
  <si>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</si>
  <si>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</si>
  <si>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</si>
  <si>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</si>
  <si>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</si>
  <si>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</si>
  <si>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</si>
  <si>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</si>
  <si>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</si>
  <si>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</si>
  <si>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</si>
  <si>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</si>
  <si>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</si>
  <si>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</si>
  <si>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</si>
  <si>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</si>
  <si>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</si>
  <si>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</si>
  <si>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</si>
  <si>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</si>
  <si>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</si>
  <si>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</si>
  <si>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</si>
  <si>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</si>
  <si>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</si>
  <si>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</si>
  <si>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</si>
  <si>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</si>
  <si>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</si>
  <si>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</si>
  <si>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</si>
  <si>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</si>
  <si>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</si>
  <si>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</si>
  <si>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</si>
  <si>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</si>
  <si>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</si>
  <si>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</si>
  <si>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</si>
  <si>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</si>
  <si>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</si>
  <si>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</si>
  <si>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</si>
  <si>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</si>
  <si>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</si>
  <si>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</si>
  <si>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</si>
  <si>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</si>
  <si>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</si>
  <si>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</si>
  <si>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</si>
  <si>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</si>
  <si>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</si>
  <si>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</si>
  <si>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</si>
  <si>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</si>
  <si>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</si>
  <si>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</si>
  <si>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</si>
  <si>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</si>
  <si>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</si>
  <si>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</si>
  <si>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</si>
  <si>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</si>
  <si>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</si>
  <si>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</si>
  <si>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</si>
  <si>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</si>
  <si>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</si>
  <si>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</si>
  <si>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</si>
  <si>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</si>
  <si>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</si>
  <si>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</si>
  <si>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</si>
  <si>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</si>
  <si>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</si>
  <si>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</si>
  <si>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</si>
  <si>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</si>
  <si>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</si>
  <si>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</si>
  <si>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</si>
  <si>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</si>
  <si>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</si>
  <si>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</si>
  <si>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</si>
  <si>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</si>
  <si>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</si>
  <si>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</si>
  <si>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</si>
  <si>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</si>
  <si>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</si>
  <si>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</si>
  <si>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</si>
  <si>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</si>
  <si>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</si>
  <si>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</si>
  <si>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</si>
  <si>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</si>
  <si>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</si>
  <si>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</si>
  <si>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</si>
  <si>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</si>
  <si>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</si>
  <si>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</si>
  <si>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</si>
  <si>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</si>
  <si>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</si>
  <si>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</si>
  <si>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</si>
  <si>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</si>
  <si>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</si>
  <si>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</si>
  <si>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</si>
  <si>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</si>
  <si>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</si>
  <si>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</si>
  <si>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</si>
  <si>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</si>
  <si>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</si>
  <si>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</si>
  <si>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</si>
  <si>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</si>
  <si>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</si>
  <si>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</si>
  <si>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</si>
  <si>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</si>
  <si>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</si>
  <si>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</si>
  <si>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</si>
  <si>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</si>
  <si>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</si>
  <si>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</si>
  <si>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</si>
  <si>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</si>
  <si>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</si>
  <si>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</si>
  <si>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</si>
  <si>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</si>
  <si>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</si>
  <si>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</si>
  <si>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</si>
  <si>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</si>
  <si>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</si>
  <si>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</si>
  <si>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</si>
  <si>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</si>
  <si>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</si>
  <si>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</si>
  <si>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</si>
  <si>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</si>
  <si>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</si>
  <si>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</si>
  <si>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</si>
  <si>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</si>
  <si>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</si>
  <si>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</si>
  <si>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</si>
  <si>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</si>
  <si>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</si>
  <si>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</si>
  <si>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</si>
  <si>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</si>
  <si>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</si>
  <si>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</si>
  <si>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</si>
  <si>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</si>
  <si>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</si>
  <si>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</si>
  <si>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</si>
  <si>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</si>
  <si>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</si>
  <si>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</si>
  <si>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</si>
  <si>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</si>
  <si>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</si>
  <si>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</si>
  <si>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</si>
  <si>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</si>
  <si>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</si>
  <si>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</si>
  <si>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</si>
  <si>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</si>
  <si>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</si>
  <si>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</si>
  <si>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</si>
  <si>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</si>
  <si>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</si>
  <si>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</si>
  <si>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</si>
  <si>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</si>
  <si>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</si>
  <si>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</si>
  <si>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</si>
  <si>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</si>
  <si>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</si>
  <si>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</si>
  <si>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</si>
  <si>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</si>
  <si>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</si>
  <si>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</si>
  <si>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</si>
  <si>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</si>
  <si>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</si>
  <si>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</si>
  <si>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</si>
  <si>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</si>
  <si>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</si>
  <si>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</si>
  <si>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</si>
  <si>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</si>
  <si>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</si>
  <si>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</si>
  <si>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</si>
  <si>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</si>
  <si>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</si>
  <si>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</si>
  <si>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</si>
  <si>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</si>
  <si>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</si>
  <si>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</si>
  <si>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</si>
  <si>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</si>
  <si>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</si>
  <si>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</si>
  <si>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</si>
  <si>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</si>
  <si>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</si>
  <si>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</si>
  <si>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</si>
  <si>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</si>
  <si>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</si>
  <si>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</si>
  <si>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</si>
  <si>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</si>
  <si>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</si>
  <si>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</si>
  <si>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</si>
  <si>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</si>
  <si>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</si>
  <si>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</si>
  <si>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</si>
  <si>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</si>
  <si>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</si>
  <si>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</si>
  <si>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</si>
  <si>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</si>
  <si>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</si>
  <si>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</si>
  <si>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</si>
  <si>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</si>
  <si>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</si>
  <si>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</si>
  <si>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</si>
  <si>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</si>
  <si>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</si>
  <si>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</si>
  <si>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</si>
  <si>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</si>
  <si>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</si>
  <si>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</si>
  <si>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</si>
  <si>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</si>
  <si>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</si>
  <si>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</si>
  <si>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</si>
  <si>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</si>
  <si>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</si>
  <si>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</si>
  <si>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</si>
  <si>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</si>
  <si>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</si>
  <si>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</si>
  <si>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</si>
  <si>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</si>
  <si>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</si>
  <si>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</si>
  <si>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</si>
  <si>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</si>
  <si>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</si>
  <si>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</si>
  <si>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</si>
  <si>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</si>
  <si>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</si>
  <si>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</si>
  <si>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</si>
  <si>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</si>
  <si>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</si>
  <si>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</si>
  <si>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</si>
  <si>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</si>
  <si>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</si>
  <si>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</si>
  <si>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</si>
  <si>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</si>
  <si>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</si>
  <si>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</si>
  <si>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</si>
  <si>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</si>
  <si>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</si>
  <si>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</si>
  <si>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</si>
  <si>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</si>
  <si>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</si>
  <si>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</si>
  <si>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</si>
  <si>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</si>
  <si>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</si>
  <si>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</si>
  <si>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</si>
  <si>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</si>
  <si>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</si>
  <si>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</si>
  <si>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</si>
  <si>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</si>
  <si>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</si>
  <si>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</si>
  <si>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</si>
  <si>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</si>
  <si>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</si>
  <si>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</si>
  <si>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</si>
  <si>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</si>
  <si>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</si>
  <si>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</si>
  <si>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</si>
  <si>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</si>
  <si>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</si>
  <si>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</si>
  <si>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</si>
  <si>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</si>
  <si>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</si>
  <si>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</si>
  <si>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</si>
  <si>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</si>
  <si>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</si>
  <si>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</si>
  <si>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</si>
  <si>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</si>
  <si>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</si>
  <si>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</si>
  <si>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</si>
  <si>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</si>
  <si>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</si>
  <si>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</si>
  <si>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</si>
  <si>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</si>
  <si>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</si>
  <si>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</si>
  <si>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</si>
  <si>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</si>
  <si>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</si>
  <si>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</si>
  <si>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</si>
  <si>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</si>
  <si>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</si>
  <si>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</si>
  <si>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</si>
  <si>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</si>
  <si>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</si>
  <si>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</si>
  <si>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</si>
  <si>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</si>
  <si>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</si>
  <si>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</si>
  <si>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</si>
  <si>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</si>
  <si>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</si>
  <si>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</si>
  <si>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</si>
  <si>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</si>
  <si>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</si>
  <si>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</si>
  <si>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</si>
  <si>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</si>
  <si>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</si>
  <si>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</si>
  <si>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</si>
  <si>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</si>
  <si>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</si>
  <si>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</si>
  <si>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</si>
  <si>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</si>
  <si>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</si>
  <si>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</si>
  <si>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</si>
  <si>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</si>
  <si>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</si>
  <si>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</si>
  <si>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</si>
  <si>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</si>
  <si>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</si>
  <si>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</si>
  <si>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</si>
  <si>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</si>
  <si>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</si>
  <si>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</si>
  <si>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</si>
  <si>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</si>
  <si>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</si>
  <si>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</si>
  <si>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</si>
  <si>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</si>
  <si>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</si>
  <si>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</si>
  <si>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</si>
  <si>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</si>
  <si>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</si>
  <si>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</si>
  <si>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</si>
  <si>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</si>
  <si>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</si>
  <si>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</si>
  <si>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</si>
  <si>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</si>
  <si>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</si>
  <si>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</si>
  <si>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</si>
  <si>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</si>
  <si>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</si>
  <si>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</si>
  <si>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</si>
  <si>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</si>
  <si>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</si>
  <si>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</si>
  <si>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</si>
  <si>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</si>
  <si>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</si>
  <si>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</si>
  <si>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</si>
  <si>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</si>
  <si>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</si>
  <si>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</si>
  <si>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</si>
  <si>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</si>
  <si>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</si>
  <si>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</si>
  <si>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</si>
  <si>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</si>
  <si>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</si>
  <si>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</si>
  <si>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</si>
  <si>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</si>
  <si>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</si>
  <si>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</si>
  <si>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</si>
  <si>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</si>
  <si>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</si>
  <si>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</si>
  <si>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</si>
  <si>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</si>
  <si>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</si>
  <si>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</si>
  <si>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</si>
  <si>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</si>
  <si>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</si>
  <si>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</si>
  <si>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</si>
  <si>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</si>
  <si>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</si>
  <si>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</si>
  <si>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</si>
  <si>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</si>
  <si>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</si>
  <si>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</si>
  <si>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</si>
  <si>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</si>
  <si>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</si>
  <si>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</si>
  <si>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</si>
  <si>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</si>
  <si>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</si>
  <si>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</si>
  <si>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</si>
  <si>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</si>
  <si>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</si>
  <si>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</si>
  <si>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</si>
  <si>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</si>
  <si>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</si>
  <si>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</si>
  <si>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</si>
  <si>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</si>
  <si>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</si>
  <si>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</si>
  <si>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</si>
  <si>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</si>
  <si>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</si>
  <si>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</si>
  <si>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</si>
  <si>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</si>
  <si>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</si>
  <si>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</si>
  <si>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</si>
  <si>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</si>
  <si>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</si>
  <si>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</si>
  <si>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</si>
  <si>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</si>
  <si>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</si>
  <si>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</si>
  <si>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</si>
  <si>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</si>
  <si>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</si>
  <si>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</si>
  <si>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</si>
  <si>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</si>
  <si>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</si>
  <si>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</si>
  <si>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</si>
  <si>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</si>
  <si>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</si>
  <si>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</si>
  <si>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</si>
  <si>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</si>
  <si>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</si>
  <si>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</si>
  <si>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</si>
  <si>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</si>
  <si>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</si>
  <si>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</si>
  <si>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</si>
  <si>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</si>
  <si>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</si>
  <si>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</si>
  <si>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</si>
  <si>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</si>
  <si>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</si>
  <si>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</si>
  <si>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</si>
  <si>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</si>
  <si>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</si>
  <si>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</si>
  <si>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</si>
  <si>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</si>
  <si>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</si>
  <si>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</si>
  <si>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</si>
  <si>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</si>
  <si>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</si>
  <si>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</si>
  <si>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</si>
  <si>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</si>
  <si>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</si>
  <si>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</si>
  <si>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</si>
  <si>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</si>
  <si>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</si>
  <si>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</si>
  <si>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</si>
  <si>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</si>
  <si>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</si>
  <si>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</si>
  <si>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</si>
  <si>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</si>
  <si>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</si>
  <si>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</si>
  <si>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</si>
  <si>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</si>
  <si>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</si>
  <si>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</si>
  <si>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</si>
  <si>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</si>
  <si>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</si>
  <si>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</si>
  <si>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</si>
  <si>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</si>
  <si>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</si>
  <si>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</si>
  <si>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</si>
  <si>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</si>
  <si>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</si>
  <si>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</si>
  <si>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</si>
  <si>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</si>
  <si>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</si>
  <si>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</si>
  <si>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</si>
  <si>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</si>
  <si>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</si>
  <si>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</si>
  <si>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</si>
  <si>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</si>
  <si>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</si>
  <si>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</si>
  <si>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</si>
  <si>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</si>
  <si>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</si>
  <si>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</si>
  <si>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</si>
  <si>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</si>
  <si>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</si>
  <si>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</si>
  <si>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</si>
  <si>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</si>
  <si>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</si>
  <si>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</si>
  <si>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</si>
  <si>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</si>
  <si>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</si>
  <si>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</si>
  <si>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</si>
  <si>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</si>
  <si>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</si>
  <si>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</si>
  <si>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</si>
  <si>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</si>
  <si>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</si>
  <si>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</si>
  <si>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</si>
  <si>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</si>
  <si>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</si>
  <si>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</si>
  <si>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</si>
  <si>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</si>
  <si>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</si>
  <si>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</si>
  <si>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</si>
  <si>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</si>
  <si>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</si>
  <si>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</si>
  <si>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</si>
  <si>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</si>
  <si>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</si>
  <si>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</si>
  <si>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</si>
  <si>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</si>
  <si>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</si>
  <si>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</si>
  <si>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</si>
  <si>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</si>
  <si>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</si>
  <si>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</si>
  <si>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</si>
  <si>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</si>
  <si>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</si>
  <si>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</si>
  <si>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</si>
  <si>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</si>
  <si>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</si>
  <si>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</si>
  <si>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</si>
  <si>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</si>
  <si>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</si>
  <si>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</si>
  <si>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</si>
  <si>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</si>
  <si>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</si>
  <si>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</si>
  <si>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</si>
  <si>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</si>
  <si>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</si>
  <si>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</si>
  <si>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</si>
  <si>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</si>
  <si>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</si>
  <si>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</si>
  <si>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</si>
  <si>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</si>
  <si>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</si>
  <si>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</si>
  <si>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</si>
  <si>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</si>
  <si>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</si>
  <si>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</si>
  <si>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</si>
  <si>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</si>
  <si>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</si>
  <si>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</si>
  <si>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</si>
  <si>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</si>
  <si>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</si>
  <si>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</si>
  <si>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</si>
  <si>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</si>
  <si>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</si>
  <si>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</si>
  <si>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</si>
  <si>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</si>
  <si>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</si>
  <si>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</si>
  <si>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</si>
  <si>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</si>
  <si>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</si>
  <si>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</si>
  <si>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</si>
  <si>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</si>
  <si>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</si>
  <si>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</si>
  <si>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</si>
  <si>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</si>
  <si>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</si>
  <si>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</si>
  <si>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</si>
  <si>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</si>
  <si>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</si>
  <si>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</si>
  <si>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</si>
  <si>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</si>
  <si>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</si>
  <si>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</si>
  <si>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</si>
  <si>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</si>
  <si>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</si>
  <si>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</si>
  <si>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</si>
  <si>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</si>
  <si>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</si>
  <si>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</si>
  <si>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</si>
  <si>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</si>
  <si>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</si>
  <si>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</si>
  <si>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</si>
  <si>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</si>
  <si>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</si>
  <si>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</si>
  <si>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</si>
  <si>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</si>
  <si>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</si>
  <si>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</si>
  <si>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</si>
  <si>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</si>
  <si>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</si>
  <si>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</si>
  <si>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</si>
  <si>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</si>
  <si>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</si>
  <si>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</si>
  <si>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</si>
  <si>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</si>
  <si>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</si>
  <si>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</si>
  <si>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</si>
  <si>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</si>
  <si>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</si>
  <si>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</si>
  <si>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</si>
  <si>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</si>
  <si>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</si>
  <si>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</si>
  <si>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</si>
  <si>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</si>
  <si>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</si>
  <si>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</si>
  <si>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</si>
  <si>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</si>
  <si>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</si>
  <si>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</si>
  <si>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</si>
  <si>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</si>
  <si>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</si>
  <si>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</si>
  <si>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</si>
  <si>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</si>
  <si>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</si>
  <si>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</si>
  <si>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</si>
  <si>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</si>
  <si>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</si>
  <si>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</si>
  <si>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</si>
  <si>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</si>
  <si>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</si>
  <si>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</si>
  <si>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</si>
  <si>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</si>
  <si>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</si>
  <si>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</si>
  <si>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</si>
  <si>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</si>
  <si>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</si>
  <si>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</si>
  <si>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</si>
  <si>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</si>
  <si>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</si>
  <si>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</si>
  <si>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</si>
  <si>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</si>
  <si>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</si>
  <si>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</si>
  <si>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</si>
  <si>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</si>
  <si>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</si>
  <si>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</si>
  <si>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</si>
  <si>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</si>
  <si>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</si>
  <si>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</si>
  <si>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</si>
  <si>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</si>
  <si>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</si>
  <si>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</si>
  <si>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</si>
  <si>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</si>
  <si>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</si>
  <si>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</si>
  <si>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</si>
  <si>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</si>
  <si>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</si>
  <si>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</si>
  <si>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</si>
  <si>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</si>
  <si>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</si>
  <si>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</si>
  <si>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</si>
  <si>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</si>
  <si>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</si>
  <si>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</si>
  <si>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</si>
  <si>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</si>
  <si>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</si>
  <si>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</si>
  <si>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</si>
  <si>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</si>
  <si>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</si>
  <si>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</si>
  <si>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</si>
  <si>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</si>
  <si>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</si>
  <si>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</si>
  <si>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</si>
  <si>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</si>
  <si>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</si>
  <si>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</si>
  <si>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</si>
  <si>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</si>
  <si>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</si>
  <si>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</si>
  <si>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</si>
  <si>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</si>
  <si>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</si>
  <si>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</si>
  <si>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</si>
  <si>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</si>
  <si>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</si>
  <si>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</si>
  <si>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</si>
  <si>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</si>
  <si>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</si>
  <si>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</si>
  <si>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</si>
  <si>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</si>
  <si>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</si>
  <si>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</si>
  <si>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</si>
  <si>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</si>
  <si>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</si>
  <si>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</si>
  <si>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</si>
  <si>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</si>
  <si>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</si>
  <si>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</si>
  <si>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</si>
  <si>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</si>
  <si>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</si>
  <si>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</si>
  <si>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</si>
  <si>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</si>
  <si>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</si>
  <si>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</si>
  <si>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</si>
  <si>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</si>
  <si>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</si>
  <si>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</si>
  <si>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</si>
  <si>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</si>
  <si>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</si>
  <si>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</si>
  <si>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</si>
  <si>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</si>
  <si>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</si>
  <si>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</si>
  <si>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</si>
  <si>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</si>
  <si>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</si>
  <si>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</si>
  <si>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</si>
  <si>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</si>
  <si>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</si>
  <si>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</si>
  <si>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</si>
  <si>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</si>
  <si>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</si>
  <si>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</si>
  <si>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</si>
  <si>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</si>
  <si>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</si>
  <si>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</si>
  <si>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</si>
  <si>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</si>
  <si>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</si>
  <si>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</si>
  <si>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</si>
  <si>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</si>
  <si>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</si>
  <si>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</si>
  <si>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</si>
  <si>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</si>
  <si>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</si>
  <si>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</si>
  <si>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</si>
  <si>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</si>
  <si>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</si>
  <si>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</si>
  <si>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</si>
  <si>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</si>
  <si>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</si>
  <si>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</si>
  <si>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</si>
  <si>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</si>
  <si>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</si>
  <si>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</si>
  <si>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</si>
  <si>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</si>
  <si>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</si>
  <si>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</si>
  <si>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</si>
  <si>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</si>
  <si>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</si>
  <si>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</si>
  <si>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</si>
  <si>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</si>
  <si>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</si>
  <si>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</si>
  <si>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</si>
  <si>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</si>
  <si>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</si>
  <si>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</si>
  <si>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</si>
  <si>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</si>
  <si>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</si>
  <si>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</si>
  <si>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</si>
  <si>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</si>
  <si>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</si>
  <si>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</si>
  <si>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</si>
  <si>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</si>
  <si>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</si>
  <si>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</si>
  <si>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</si>
  <si>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</si>
  <si>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</si>
  <si>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</si>
  <si>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</si>
  <si>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</si>
  <si>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</si>
  <si>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</si>
  <si>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</si>
  <si>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</si>
  <si>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</si>
  <si>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</si>
  <si>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</si>
  <si>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</si>
  <si>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</si>
  <si>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</si>
  <si>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</si>
  <si>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</si>
  <si>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</si>
  <si>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</si>
  <si>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</si>
  <si>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</si>
  <si>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</si>
  <si>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</si>
  <si>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</si>
  <si>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</si>
  <si>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</si>
  <si>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</si>
  <si>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</si>
  <si>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</si>
  <si>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</si>
  <si>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</si>
  <si>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</si>
  <si>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</si>
  <si>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</si>
  <si>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</si>
  <si>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</si>
  <si>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</si>
  <si>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</si>
  <si>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</si>
  <si>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</si>
  <si>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</si>
  <si>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</si>
  <si>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</si>
  <si>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</si>
  <si>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</si>
  <si>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</si>
  <si>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</si>
  <si>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</si>
  <si>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</si>
  <si>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</si>
  <si>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</si>
  <si>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</si>
  <si>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</si>
  <si>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</si>
  <si>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</si>
  <si>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</si>
  <si>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</si>
  <si>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</si>
  <si>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</si>
  <si>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</si>
  <si>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</si>
  <si>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</si>
  <si>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</si>
  <si>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</si>
  <si>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</si>
  <si>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</si>
  <si>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</si>
  <si>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</si>
  <si>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</si>
  <si>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</si>
  <si>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</si>
  <si>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</si>
  <si>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</si>
  <si>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</si>
  <si>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</si>
  <si>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</si>
  <si>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</si>
  <si>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</si>
  <si>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</si>
  <si>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</si>
  <si>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</si>
  <si>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</si>
  <si>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</si>
  <si>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</si>
  <si>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</si>
  <si>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</si>
  <si>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</si>
  <si>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</si>
  <si>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</si>
  <si>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</si>
  <si>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</si>
  <si>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</si>
  <si>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</si>
  <si>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</si>
  <si>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</si>
  <si>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</si>
  <si>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</si>
  <si>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</si>
  <si>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</si>
  <si>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</si>
  <si>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</si>
  <si>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</si>
  <si>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</si>
  <si>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</si>
  <si>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</si>
  <si>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</si>
  <si>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</si>
  <si>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</si>
  <si>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</si>
  <si>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</si>
  <si>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</si>
  <si>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</si>
  <si>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</si>
  <si>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</si>
  <si>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</si>
  <si>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</si>
  <si>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</si>
  <si>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</si>
  <si>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</si>
  <si>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</si>
  <si>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</si>
  <si>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</si>
  <si>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</si>
  <si>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</si>
  <si>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</si>
  <si>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</si>
  <si>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</si>
  <si>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</si>
  <si>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</si>
  <si>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</si>
  <si>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</si>
  <si>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</si>
  <si>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</si>
  <si>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</si>
  <si>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</si>
  <si>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</si>
  <si>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</si>
  <si>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</si>
  <si>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</si>
  <si>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</si>
  <si>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</si>
  <si>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</si>
  <si>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</si>
  <si>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</si>
  <si>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</si>
  <si>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</si>
  <si>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</si>
  <si>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</si>
  <si>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</si>
  <si>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</si>
  <si>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</si>
  <si>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</si>
  <si>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</si>
  <si>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</si>
  <si>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</si>
  <si>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</si>
  <si>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</si>
  <si>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</si>
  <si>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</si>
  <si>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</si>
  <si>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</si>
  <si>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</si>
  <si>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</si>
  <si>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</si>
  <si>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</si>
  <si>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</si>
  <si>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</si>
  <si>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</si>
  <si>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</si>
  <si>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</si>
  <si>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</si>
  <si>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</si>
  <si>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</si>
  <si>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</si>
  <si>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</si>
  <si>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</si>
  <si>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</si>
  <si>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</si>
  <si>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</si>
  <si>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</si>
  <si>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</si>
  <si>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</si>
  <si>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</si>
  <si>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</si>
  <si>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</si>
  <si>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</si>
  <si>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</si>
  <si>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</si>
  <si>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</si>
  <si>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</si>
  <si>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</si>
  <si>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</si>
  <si>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</si>
  <si>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</si>
  <si>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</si>
  <si>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</si>
  <si>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</si>
  <si>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</si>
  <si>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</si>
  <si>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</si>
  <si>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</si>
  <si>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</si>
  <si>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</si>
  <si>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</si>
  <si>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</si>
  <si>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</si>
  <si>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</si>
  <si>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</si>
  <si>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</si>
  <si>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</si>
  <si>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</si>
  <si>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</si>
  <si>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</si>
  <si>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</si>
  <si>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</si>
  <si>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</si>
  <si>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</si>
  <si>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</si>
  <si>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</si>
  <si>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</si>
  <si>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</si>
  <si>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</si>
  <si>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</si>
  <si>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</si>
  <si>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</si>
  <si>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</si>
  <si>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</si>
  <si>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</si>
  <si>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</si>
  <si>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</si>
  <si>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</si>
  <si>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</si>
  <si>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</si>
  <si>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</si>
  <si>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</si>
  <si>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</si>
  <si>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</si>
  <si>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</si>
  <si>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</si>
  <si>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</si>
  <si>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</si>
  <si>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</si>
  <si>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</si>
  <si>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</si>
  <si>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</si>
  <si>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</si>
  <si>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</si>
  <si>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</si>
  <si>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</si>
  <si>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</si>
  <si>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</si>
  <si>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</si>
  <si>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</si>
  <si>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</si>
  <si>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</si>
  <si>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</si>
  <si>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</si>
  <si>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</si>
  <si>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</si>
  <si>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</si>
  <si>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</si>
  <si>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</si>
  <si>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</si>
  <si>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</si>
  <si>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</si>
  <si>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</si>
  <si>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</si>
  <si>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</si>
  <si>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</si>
  <si>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</si>
  <si>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</si>
  <si>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</si>
  <si>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</si>
  <si>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</si>
  <si>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</si>
  <si>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</si>
  <si>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</si>
  <si>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</si>
  <si>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</si>
  <si>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</si>
  <si>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</si>
  <si>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</si>
  <si>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</si>
  <si>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</si>
  <si>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</si>
  <si>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</si>
  <si>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</si>
  <si>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</si>
  <si>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</si>
  <si>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</si>
  <si>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</si>
  <si>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</si>
  <si>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</si>
  <si>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</si>
  <si>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</si>
  <si>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</si>
  <si>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</si>
  <si>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</si>
  <si>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</si>
  <si>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</si>
  <si>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</si>
  <si>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</si>
  <si>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</si>
  <si>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</si>
  <si>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</si>
  <si>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</si>
  <si>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</si>
  <si>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</si>
  <si>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</si>
  <si>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</si>
  <si>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</si>
  <si>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</si>
  <si>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</si>
  <si>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</si>
  <si>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</si>
  <si>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</si>
  <si>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</si>
  <si>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</si>
  <si>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</si>
  <si>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</si>
  <si>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</si>
  <si>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</si>
  <si>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</si>
  <si>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</si>
  <si>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</si>
  <si>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</si>
  <si>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</si>
  <si>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</si>
  <si>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</si>
  <si>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</si>
  <si>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</si>
  <si>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</si>
  <si>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</si>
  <si>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</si>
  <si>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</si>
  <si>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</si>
  <si>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</si>
  <si>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</si>
  <si>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</si>
  <si>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</si>
  <si>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</si>
  <si>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</si>
  <si>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</si>
  <si>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</si>
  <si>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</si>
  <si>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</si>
  <si>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</si>
  <si>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</si>
  <si>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</si>
  <si>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</si>
  <si>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</si>
  <si>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</si>
  <si>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</si>
  <si>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</si>
  <si>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</si>
  <si>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</si>
  <si>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</si>
  <si>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</si>
  <si>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</si>
  <si>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</si>
  <si>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</si>
  <si>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</si>
  <si>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</si>
  <si>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</si>
  <si>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</si>
  <si>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</si>
  <si>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</si>
  <si>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</si>
  <si>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</si>
  <si>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</si>
  <si>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</si>
  <si>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</si>
  <si>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</si>
  <si>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</si>
  <si>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</si>
  <si>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</si>
  <si>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</si>
  <si>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</si>
  <si>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</si>
  <si>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</si>
  <si>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</si>
  <si>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</si>
  <si>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</si>
  <si>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</si>
  <si>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</si>
  <si>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</si>
  <si>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</si>
  <si>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</si>
  <si>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</si>
  <si>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</si>
  <si>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</si>
  <si>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</si>
  <si>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</si>
  <si>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</si>
  <si>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</si>
  <si>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</si>
  <si>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</si>
  <si>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</si>
  <si>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</si>
  <si>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</si>
  <si>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</si>
  <si>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</si>
  <si>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</si>
  <si>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</si>
  <si>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</si>
  <si>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</si>
  <si>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</si>
  <si>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</si>
  <si>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</si>
  <si>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</si>
  <si>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</si>
  <si>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</si>
  <si>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</si>
  <si>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</si>
  <si>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</si>
  <si>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</si>
  <si>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</si>
  <si>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</si>
  <si>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</si>
  <si>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</si>
  <si>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</si>
  <si>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</si>
  <si>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</si>
  <si>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</si>
  <si>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</si>
  <si>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</si>
  <si>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</si>
  <si>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</si>
  <si>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</si>
  <si>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</si>
  <si>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</si>
  <si>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</si>
  <si>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</si>
  <si>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</si>
  <si>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</si>
  <si>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</si>
  <si>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</si>
  <si>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</si>
  <si>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</si>
  <si>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</si>
  <si>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</si>
  <si>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</si>
  <si>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</si>
  <si>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</si>
  <si>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</si>
  <si>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</si>
  <si>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</si>
  <si>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</si>
  <si>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</si>
  <si>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</si>
  <si>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</si>
  <si>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</si>
  <si>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</si>
  <si>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</si>
  <si>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</si>
  <si>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</si>
  <si>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</si>
  <si>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</si>
  <si>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</si>
  <si>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</si>
  <si>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</si>
  <si>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</si>
  <si>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</si>
  <si>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</si>
  <si>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</si>
  <si>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</si>
  <si>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</si>
  <si>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</si>
  <si>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</si>
  <si>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</si>
  <si>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</si>
  <si>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</si>
  <si>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</si>
  <si>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</si>
  <si>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</si>
  <si>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</si>
  <si>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</si>
  <si>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</si>
  <si>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</si>
  <si>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</si>
  <si>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</si>
  <si>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</si>
  <si>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</si>
  <si>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</si>
  <si>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</si>
  <si>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</si>
  <si>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</si>
  <si>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</si>
  <si>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</si>
  <si>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</si>
  <si>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</si>
  <si>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</si>
  <si>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</si>
  <si>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</si>
  <si>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</si>
  <si>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</si>
  <si>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</si>
  <si>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</si>
  <si>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</si>
  <si>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</si>
  <si>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</si>
  <si>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</si>
  <si>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</si>
  <si>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</si>
  <si>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</si>
  <si>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</si>
  <si>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</si>
  <si>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</si>
  <si>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</si>
  <si>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</si>
  <si>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</si>
  <si>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</si>
  <si>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</si>
  <si>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</si>
  <si>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</si>
  <si>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</si>
  <si>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</si>
  <si>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</si>
  <si>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</si>
  <si>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</si>
  <si>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</si>
  <si>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</si>
  <si>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</si>
  <si>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</si>
  <si>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</si>
  <si>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</si>
  <si>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</si>
  <si>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</si>
  <si>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</si>
  <si>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</si>
  <si>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</si>
  <si>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</si>
  <si>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</si>
  <si>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</si>
  <si>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</si>
  <si>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</si>
  <si>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</si>
  <si>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</si>
  <si>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</si>
  <si>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</si>
  <si>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</si>
  <si>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</si>
  <si>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</si>
  <si>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</si>
  <si>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</si>
  <si>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</si>
  <si>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</si>
  <si>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</si>
  <si>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</si>
  <si>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</si>
  <si>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</si>
  <si>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</si>
  <si>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</si>
  <si>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</si>
  <si>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</si>
  <si>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</si>
  <si>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</si>
  <si>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</si>
  <si>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</si>
  <si>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</si>
  <si>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</si>
  <si>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</si>
  <si>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</si>
  <si>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</si>
  <si>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</si>
  <si>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</si>
  <si>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</si>
  <si>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</si>
  <si>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</si>
  <si>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</si>
  <si>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</si>
  <si>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</si>
  <si>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</si>
  <si>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</si>
  <si>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</si>
  <si>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</si>
  <si>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</si>
  <si>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</si>
  <si>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</si>
  <si>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</si>
  <si>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</si>
  <si>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</si>
  <si>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</si>
  <si>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</si>
  <si>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</si>
  <si>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</si>
  <si>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</si>
  <si>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</si>
  <si>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</si>
  <si>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</si>
  <si>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</si>
  <si>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</si>
  <si>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</si>
  <si>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</si>
  <si>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</si>
  <si>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</si>
  <si>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</si>
  <si>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</si>
  <si>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</si>
  <si>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</si>
  <si>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</si>
  <si>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</si>
  <si>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</si>
  <si>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</si>
  <si>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</si>
  <si>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</si>
  <si>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</si>
  <si>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</si>
  <si>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</si>
  <si>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</si>
  <si>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</si>
  <si>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</si>
  <si>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</si>
  <si>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</si>
  <si>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</si>
  <si>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</si>
  <si>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</si>
  <si>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</si>
  <si>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</si>
  <si>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</si>
  <si>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</si>
  <si>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</si>
  <si>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</si>
  <si>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</si>
  <si>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</si>
  <si>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</si>
  <si>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</si>
  <si>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</si>
  <si>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</si>
  <si>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</si>
  <si>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</si>
  <si>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</si>
  <si>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</si>
  <si>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</si>
  <si>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</si>
  <si>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</si>
  <si>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</si>
  <si>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</si>
  <si>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</si>
  <si>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</si>
  <si>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</si>
  <si>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</si>
  <si>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</si>
  <si>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</si>
  <si>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</si>
  <si>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</si>
  <si>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</si>
  <si>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</si>
  <si>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</si>
  <si>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</si>
  <si>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</si>
  <si>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</si>
  <si>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</si>
  <si>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</si>
  <si>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</si>
  <si>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</si>
  <si>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</si>
  <si>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</si>
  <si>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</si>
  <si>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</si>
  <si>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</si>
  <si>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</si>
  <si>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</si>
  <si>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</si>
  <si>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</si>
  <si>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</si>
  <si>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</si>
  <si>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</si>
  <si>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</si>
  <si>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</si>
  <si>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</si>
  <si>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</si>
  <si>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</si>
  <si>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</si>
  <si>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</si>
  <si>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</si>
  <si>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</si>
  <si>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</si>
  <si>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</si>
  <si>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</si>
  <si>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</si>
  <si>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</si>
  <si>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</si>
  <si>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</si>
  <si>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</si>
  <si>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</si>
  <si>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</si>
  <si>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</si>
  <si>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</si>
  <si>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</si>
  <si>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</si>
  <si>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</si>
  <si>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</si>
  <si>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</si>
  <si>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</si>
  <si>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</si>
  <si>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</si>
  <si>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</si>
  <si>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</si>
  <si>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</si>
  <si>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</si>
  <si>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</si>
  <si>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</si>
  <si>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</si>
  <si>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</si>
  <si>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</si>
  <si>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</si>
  <si>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</si>
  <si>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</si>
  <si>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</si>
  <si>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</si>
  <si>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</si>
  <si>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</si>
  <si>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</si>
  <si>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</si>
  <si>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</si>
  <si>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</si>
  <si>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</si>
  <si>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</si>
  <si>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</si>
  <si>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</si>
  <si>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</si>
  <si>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</si>
  <si>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</si>
  <si>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</si>
  <si>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</si>
  <si>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</si>
  <si>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</si>
  <si>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</si>
  <si>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</si>
  <si>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</si>
  <si>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</si>
  <si>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</si>
  <si>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</si>
  <si>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</si>
  <si>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</si>
  <si>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</si>
  <si>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</si>
  <si>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</si>
  <si>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</si>
  <si>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</si>
  <si>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</si>
  <si>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</si>
  <si>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</si>
  <si>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</si>
  <si>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</si>
  <si>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</si>
  <si>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</si>
  <si>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</si>
  <si>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</si>
  <si>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</si>
  <si>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</si>
  <si>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</si>
  <si>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</si>
  <si>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</si>
  <si>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</si>
  <si>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</si>
  <si>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</si>
  <si>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</si>
  <si>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</si>
  <si>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</si>
  <si>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</si>
  <si>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</si>
  <si>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</si>
  <si>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</si>
  <si>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</si>
  <si>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</si>
  <si>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</si>
  <si>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</si>
  <si>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</si>
  <si>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</si>
  <si>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</si>
  <si>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</si>
  <si>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</si>
  <si>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</si>
  <si>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</si>
  <si>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</si>
  <si>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</si>
  <si>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</si>
  <si>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</si>
  <si>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</si>
  <si>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</si>
  <si>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</si>
  <si>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</si>
  <si>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</si>
  <si>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</si>
  <si>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</si>
  <si>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</si>
  <si>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</si>
  <si>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</si>
  <si>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</si>
  <si>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</si>
  <si>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</si>
  <si>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</si>
  <si>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</si>
  <si>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</si>
  <si>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</si>
  <si>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</si>
  <si>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</si>
  <si>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</si>
  <si>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</si>
  <si>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</si>
  <si>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</si>
  <si>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</si>
  <si>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</si>
  <si>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</si>
  <si>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</si>
  <si>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</si>
  <si>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</si>
  <si>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</si>
  <si>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</si>
  <si>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</si>
  <si>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</si>
  <si>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</si>
  <si>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</si>
  <si>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</si>
  <si>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</si>
  <si>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</si>
  <si>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</si>
  <si>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</si>
  <si>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</si>
  <si>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</si>
  <si>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</si>
  <si>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</si>
  <si>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</si>
  <si>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</si>
  <si>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</si>
  <si>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</si>
  <si>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</si>
  <si>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</si>
  <si>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</si>
  <si>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</si>
  <si>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</si>
  <si>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</si>
  <si>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</si>
  <si>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</si>
  <si>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</si>
  <si>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</si>
  <si>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</si>
  <si>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</si>
  <si>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</si>
  <si>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</si>
  <si>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</si>
  <si>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</si>
  <si>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</si>
  <si>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</si>
  <si>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</si>
  <si>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</si>
  <si>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</si>
  <si>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</si>
  <si>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</si>
  <si>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</si>
  <si>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</si>
  <si>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</si>
  <si>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</si>
  <si>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</si>
  <si>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</si>
  <si>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</si>
  <si>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</si>
  <si>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</si>
  <si>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</si>
  <si>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</si>
  <si>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</si>
  <si>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</si>
  <si>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</si>
  <si>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</si>
  <si>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</si>
  <si>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</si>
  <si>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</si>
  <si>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</si>
  <si>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</si>
  <si>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</si>
  <si>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</si>
  <si>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</si>
  <si>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</si>
  <si>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</si>
  <si>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</si>
  <si>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</si>
  <si>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</si>
  <si>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</si>
  <si>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</si>
  <si>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</si>
  <si>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</si>
  <si>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</si>
  <si>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</si>
  <si>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</si>
  <si>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</si>
  <si>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</si>
  <si>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</si>
  <si>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</si>
  <si>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</si>
  <si>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</si>
  <si>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</si>
  <si>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</si>
  <si>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</si>
  <si>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</si>
  <si>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</si>
  <si>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</si>
  <si>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</si>
  <si>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</si>
  <si>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</si>
  <si>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</si>
  <si>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</si>
  <si>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</si>
  <si>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</si>
  <si>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</si>
  <si>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</si>
  <si>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</si>
  <si>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</si>
  <si>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</si>
  <si>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</si>
  <si>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</si>
  <si>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</si>
  <si>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</si>
  <si>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</si>
  <si>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</si>
  <si>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</si>
  <si>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</si>
  <si>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</si>
  <si>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</si>
  <si>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</si>
  <si>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</si>
  <si>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</si>
  <si>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</si>
  <si>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</si>
  <si>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</si>
  <si>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</si>
  <si>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</si>
  <si>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</si>
  <si>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</si>
  <si>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</si>
  <si>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</si>
  <si>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</si>
  <si>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</si>
  <si>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</si>
  <si>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</si>
  <si>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</si>
  <si>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</si>
  <si>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</si>
  <si>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</si>
  <si>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</si>
  <si>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</si>
  <si>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</si>
  <si>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</si>
  <si>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</si>
  <si>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</si>
  <si>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</si>
  <si>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</si>
  <si>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</si>
  <si>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</si>
  <si>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</si>
  <si>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</si>
  <si>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</si>
  <si>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</si>
  <si>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</si>
  <si>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</si>
  <si>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</si>
  <si>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</si>
  <si>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</si>
  <si>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</si>
  <si>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</si>
  <si>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</si>
  <si>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</si>
  <si>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</si>
  <si>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</si>
  <si>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</si>
  <si>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</si>
  <si>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</si>
  <si>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</si>
  <si>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</si>
  <si>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</si>
  <si>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</si>
  <si>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</si>
  <si>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</si>
  <si>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</si>
  <si>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</si>
  <si>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</si>
  <si>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</si>
  <si>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</si>
  <si>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</si>
  <si>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</si>
  <si>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</si>
  <si>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</si>
  <si>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</si>
  <si>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</si>
  <si>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</si>
  <si>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</si>
  <si>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</si>
  <si>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</si>
  <si>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</si>
  <si>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</si>
  <si>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</si>
  <si>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</si>
  <si>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</si>
  <si>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</si>
  <si>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</si>
  <si>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</si>
  <si>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</si>
  <si>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</si>
  <si>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</si>
  <si>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</si>
  <si>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</si>
  <si>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</si>
  <si>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</si>
  <si>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</si>
  <si>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</si>
  <si>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</si>
  <si>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</si>
  <si>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</si>
  <si>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</si>
  <si>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</si>
  <si>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</si>
  <si>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</si>
  <si>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</si>
  <si>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</si>
  <si>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</si>
  <si>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</si>
  <si>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</si>
  <si>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</si>
  <si>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</si>
  <si>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</si>
  <si>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</si>
  <si>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</si>
  <si>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</si>
  <si>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</si>
  <si>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</si>
  <si>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</si>
  <si>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</si>
  <si>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</si>
  <si>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</si>
  <si>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</si>
  <si>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</si>
  <si>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</si>
  <si>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</si>
  <si>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</si>
  <si>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</si>
  <si>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</si>
  <si>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</si>
  <si>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</si>
  <si>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</si>
  <si>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</si>
  <si>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</si>
  <si>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</si>
  <si>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</si>
  <si>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</si>
  <si>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</si>
  <si>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</si>
  <si>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</si>
  <si>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</si>
  <si>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</si>
  <si>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</si>
  <si>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</si>
  <si>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</si>
  <si>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</si>
  <si>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</si>
  <si>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</si>
  <si>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</si>
  <si>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</si>
  <si>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</si>
  <si>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</si>
  <si>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</si>
  <si>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</si>
  <si>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</si>
  <si>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</si>
  <si>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</si>
  <si>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</si>
  <si>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</si>
  <si>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</si>
  <si>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</si>
  <si>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</si>
  <si>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</si>
  <si>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</si>
  <si>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</si>
  <si>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</si>
  <si>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</si>
  <si>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</si>
  <si>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</si>
  <si>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</si>
  <si>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</si>
  <si>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</si>
  <si>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</si>
  <si>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</si>
  <si>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</si>
  <si>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</si>
  <si>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</si>
  <si>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</si>
  <si>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</si>
  <si>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</si>
  <si>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</si>
  <si>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</si>
  <si>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</si>
  <si>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</si>
  <si>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</si>
  <si>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</si>
  <si>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</si>
  <si>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</si>
  <si>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</si>
  <si>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</si>
  <si>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</si>
  <si>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</si>
  <si>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</si>
  <si>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</si>
  <si>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</si>
  <si>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</si>
  <si>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</si>
  <si>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</si>
  <si>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</si>
  <si>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</si>
  <si>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</si>
  <si>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</si>
  <si>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</si>
  <si>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</si>
  <si>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</si>
  <si>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</si>
  <si>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</si>
  <si>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</si>
  <si>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</si>
  <si>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</si>
  <si>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</si>
  <si>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</si>
  <si>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</si>
  <si>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</si>
  <si>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</si>
  <si>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</si>
  <si>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</si>
  <si>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</si>
  <si>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</si>
  <si>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</si>
  <si>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</si>
  <si>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</si>
  <si>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</si>
  <si>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</si>
  <si>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</si>
  <si>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</si>
  <si>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</si>
  <si>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</si>
  <si>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</si>
  <si>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</si>
  <si>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</si>
  <si>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</si>
  <si>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</si>
  <si>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</si>
  <si>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</si>
  <si>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</si>
  <si>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</si>
  <si>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</si>
  <si>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</si>
  <si>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</si>
  <si>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</si>
  <si>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</si>
  <si>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</si>
  <si>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</si>
  <si>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</si>
  <si>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</si>
  <si>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</si>
  <si>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</si>
  <si>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</si>
  <si>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</si>
  <si>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</si>
  <si>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</si>
  <si>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</si>
  <si>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</si>
  <si>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</si>
  <si>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</si>
  <si>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</si>
  <si>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</si>
  <si>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</si>
  <si>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</si>
  <si>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</si>
  <si>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</si>
  <si>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</si>
  <si>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</si>
  <si>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</si>
  <si>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</si>
  <si>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</si>
  <si>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</si>
  <si>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</si>
  <si>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</si>
  <si>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</si>
  <si>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</si>
  <si>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</si>
  <si>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</si>
  <si>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</si>
  <si>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</si>
  <si>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</si>
  <si>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</si>
  <si>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</si>
  <si>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</si>
  <si>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</si>
  <si>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</si>
  <si>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</si>
  <si>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</si>
  <si>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</si>
  <si>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</si>
  <si>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</si>
  <si>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</si>
  <si>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</si>
  <si>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</si>
  <si>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</si>
  <si>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</si>
  <si>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</si>
  <si>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</si>
  <si>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</si>
  <si>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</si>
  <si>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</si>
  <si>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</si>
  <si>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</si>
  <si>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</si>
  <si>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</si>
  <si>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</si>
  <si>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</si>
  <si>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</si>
  <si>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</si>
  <si>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</si>
  <si>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</si>
  <si>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</si>
  <si>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</si>
  <si>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</si>
  <si>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</si>
  <si>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</si>
  <si>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</si>
  <si>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</si>
  <si>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</si>
  <si>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</si>
  <si>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</si>
  <si>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</si>
  <si>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</si>
  <si>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</si>
  <si>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</si>
  <si>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</si>
  <si>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</si>
  <si>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</si>
  <si>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</si>
  <si>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</si>
  <si>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</si>
  <si>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</si>
  <si>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</si>
  <si>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</si>
  <si>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</si>
  <si>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</si>
  <si>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</si>
  <si>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</si>
  <si>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</si>
  <si>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</si>
  <si>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</si>
  <si>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</si>
  <si>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</si>
  <si>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</si>
  <si>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</si>
  <si>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</si>
  <si>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</si>
  <si>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</si>
  <si>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</si>
  <si>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</si>
  <si>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</si>
  <si>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</si>
  <si>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</si>
  <si>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</si>
  <si>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</si>
  <si>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</si>
  <si>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</si>
  <si>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</si>
  <si>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</si>
  <si>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</si>
  <si>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</si>
  <si>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</si>
  <si>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</si>
  <si>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</si>
  <si>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</si>
  <si>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</si>
  <si>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</si>
  <si>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</si>
  <si>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</si>
  <si>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</si>
  <si>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</si>
  <si>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</si>
  <si>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</si>
  <si>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</si>
  <si>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</si>
  <si>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</si>
  <si>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</si>
  <si>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</si>
  <si>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</si>
  <si>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</si>
  <si>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</si>
  <si>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</si>
  <si>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</si>
  <si>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</si>
  <si>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</si>
  <si>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</si>
  <si>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</si>
  <si>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</si>
  <si>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</si>
  <si>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</si>
  <si>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</si>
  <si>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</si>
  <si>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</si>
  <si>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</si>
  <si>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</si>
  <si>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</si>
  <si>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</si>
  <si>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</si>
  <si>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</si>
  <si>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</si>
  <si>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</si>
  <si>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</si>
  <si>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</si>
  <si>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</si>
  <si>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</si>
  <si>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</si>
  <si>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</si>
  <si>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</si>
  <si>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</si>
  <si>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</si>
  <si>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</si>
  <si>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</si>
  <si>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</si>
  <si>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</si>
  <si>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</si>
  <si>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</si>
  <si>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</si>
  <si>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</si>
  <si>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</si>
  <si>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</si>
  <si>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</si>
  <si>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</si>
  <si>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</si>
  <si>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</si>
  <si>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</si>
  <si>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</si>
  <si>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</si>
  <si>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</si>
  <si>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</si>
  <si>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</si>
  <si>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</si>
  <si>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</si>
  <si>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</si>
  <si>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</si>
  <si>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</si>
  <si>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</si>
  <si>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</si>
  <si>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</si>
  <si>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</si>
  <si>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</si>
  <si>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</si>
  <si>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</si>
  <si>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</si>
  <si>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</si>
  <si>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</si>
  <si>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</si>
  <si>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</si>
  <si>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</si>
  <si>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</si>
  <si>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</si>
  <si>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</si>
  <si>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</si>
  <si>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</si>
  <si>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</si>
  <si>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</si>
  <si>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</si>
  <si>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</si>
  <si>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</si>
  <si>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</si>
  <si>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</si>
  <si>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</si>
  <si>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</si>
  <si>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</si>
  <si>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</si>
  <si>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</si>
  <si>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</si>
  <si>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</si>
  <si>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</si>
  <si>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</si>
  <si>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</si>
  <si>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</si>
  <si>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</si>
  <si>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</si>
  <si>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</si>
  <si>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</si>
  <si>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</si>
  <si>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</si>
  <si>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</si>
  <si>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</si>
  <si>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</si>
  <si>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</si>
  <si>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</si>
  <si>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</si>
  <si>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</si>
  <si>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</si>
  <si>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</si>
  <si>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</si>
  <si>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</si>
  <si>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</si>
  <si>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</si>
  <si>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</si>
  <si>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</si>
  <si>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</si>
  <si>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</si>
  <si>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</si>
  <si>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</si>
  <si>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</si>
  <si>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</si>
  <si>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</si>
  <si>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</si>
  <si>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</si>
  <si>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</si>
  <si>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</si>
  <si>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</si>
  <si>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</si>
  <si>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</si>
  <si>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</si>
  <si>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</si>
  <si>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</si>
  <si>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</si>
  <si>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</si>
  <si>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</si>
  <si>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</si>
  <si>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</si>
  <si>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</si>
  <si>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</si>
  <si>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</si>
  <si>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</si>
  <si>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</si>
  <si>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</si>
  <si>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</si>
  <si>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</si>
  <si>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</si>
  <si>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</si>
  <si>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</si>
  <si>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</si>
  <si>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</si>
  <si>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</si>
  <si>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</si>
  <si>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</si>
  <si>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</si>
  <si>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</si>
  <si>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</si>
  <si>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</si>
  <si>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</si>
  <si>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</si>
  <si>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</si>
  <si>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</si>
  <si>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</si>
  <si>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</si>
  <si>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</si>
  <si>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</si>
  <si>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</si>
  <si>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</si>
  <si>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</si>
  <si>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</si>
  <si>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</si>
  <si>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</si>
  <si>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</si>
  <si>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</si>
  <si>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</si>
  <si>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</si>
  <si>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</si>
  <si>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</si>
  <si>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</si>
  <si>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</si>
  <si>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</si>
  <si>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</si>
  <si>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</si>
  <si>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</si>
  <si>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</si>
  <si>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</si>
  <si>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</si>
  <si>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</si>
  <si>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</si>
  <si>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</si>
  <si>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</si>
  <si>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</si>
  <si>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</si>
  <si>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</si>
  <si>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</si>
  <si>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</si>
  <si>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</si>
  <si>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</si>
  <si>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</si>
  <si>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</si>
  <si>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</si>
  <si>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</si>
  <si>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</si>
  <si>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</si>
  <si>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</si>
  <si>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</si>
  <si>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</si>
  <si>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</si>
  <si>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</si>
  <si>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</si>
  <si>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</si>
  <si>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</si>
  <si>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</si>
  <si>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</si>
  <si>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</si>
  <si>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</si>
  <si>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</si>
  <si>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</si>
  <si>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</si>
  <si>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</si>
  <si>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</si>
  <si>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</si>
  <si>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</si>
  <si>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</si>
  <si>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</si>
  <si>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</si>
  <si>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</si>
  <si>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</si>
  <si>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</si>
  <si>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</si>
  <si>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</si>
  <si>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</si>
  <si>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</si>
  <si>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</si>
  <si>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</si>
  <si>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</si>
  <si>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</si>
  <si>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</si>
  <si>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</si>
  <si>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</si>
  <si>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</si>
  <si>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</si>
  <si>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</si>
  <si>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</si>
  <si>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</si>
  <si>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</si>
  <si>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</si>
  <si>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</si>
  <si>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</si>
  <si>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</si>
  <si>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</si>
  <si>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</si>
  <si>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</si>
  <si>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</si>
  <si>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</si>
  <si>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</si>
  <si>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</si>
  <si>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</si>
  <si>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</si>
  <si>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</si>
  <si>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</si>
  <si>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</si>
  <si>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</si>
  <si>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</si>
  <si>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</si>
  <si>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</si>
  <si>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</si>
  <si>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</si>
  <si>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</si>
  <si>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</si>
  <si>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</si>
  <si>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</si>
  <si>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</si>
  <si>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</si>
  <si>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</si>
  <si>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</si>
  <si>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</si>
  <si>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</si>
  <si>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</si>
  <si>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</si>
  <si>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</si>
  <si>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</si>
  <si>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</si>
  <si>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</si>
  <si>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</si>
  <si>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</si>
  <si>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</si>
  <si>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</si>
  <si>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</si>
  <si>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</si>
  <si>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</si>
  <si>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</si>
  <si>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</si>
  <si>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</si>
  <si>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</si>
  <si>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</si>
  <si>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</si>
  <si>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</si>
  <si>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</si>
  <si>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</si>
  <si>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</si>
  <si>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</si>
  <si>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</si>
  <si>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</si>
  <si>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</si>
  <si>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</si>
  <si>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</si>
  <si>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</si>
  <si>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</si>
  <si>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</si>
  <si>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</si>
  <si>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</si>
  <si>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</si>
  <si>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</si>
  <si>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</si>
  <si>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</si>
  <si>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</si>
  <si>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</si>
  <si>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</si>
  <si>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</si>
  <si>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</si>
  <si>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</si>
  <si>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</si>
  <si>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</si>
  <si>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</si>
  <si>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</si>
  <si>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</si>
  <si>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</si>
  <si>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</si>
  <si>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</si>
  <si>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</si>
  <si>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</si>
  <si>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</si>
  <si>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</si>
  <si>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</si>
  <si>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</si>
  <si>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</si>
  <si>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</si>
  <si>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</si>
  <si>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</si>
  <si>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</si>
  <si>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</si>
  <si>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</si>
  <si>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</si>
  <si>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</si>
  <si>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</si>
  <si>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</si>
  <si>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</si>
  <si>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</si>
  <si>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</si>
  <si>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</si>
  <si>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</si>
  <si>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</si>
  <si>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</si>
  <si>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</si>
  <si>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</si>
  <si>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</si>
  <si>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</si>
  <si>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</si>
  <si>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</si>
  <si>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</si>
  <si>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</si>
  <si>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</si>
  <si>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</si>
  <si>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</si>
  <si>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</si>
  <si>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</si>
  <si>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</si>
  <si>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</si>
  <si>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</si>
  <si>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</si>
  <si>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</si>
  <si>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</si>
  <si>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</si>
  <si>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</si>
  <si>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</si>
  <si>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</si>
  <si>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</si>
  <si>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</si>
  <si>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</si>
  <si>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</si>
  <si>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</si>
  <si>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</si>
  <si>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</si>
  <si>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</si>
  <si>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</si>
  <si>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</si>
  <si>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</si>
  <si>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</si>
  <si>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</si>
  <si>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</si>
  <si>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</si>
  <si>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</si>
  <si>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</si>
  <si>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</si>
  <si>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</si>
  <si>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</si>
  <si>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</si>
  <si>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</si>
  <si>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</si>
  <si>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</si>
  <si>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</si>
  <si>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</si>
  <si>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</si>
  <si>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</si>
  <si>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</si>
  <si>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</si>
  <si>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</si>
  <si>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</si>
  <si>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</si>
  <si>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</si>
  <si>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</si>
  <si>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</si>
  <si>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</si>
  <si>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</si>
  <si>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</si>
  <si>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</si>
  <si>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</si>
  <si>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</si>
  <si>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</si>
  <si>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</si>
  <si>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</si>
  <si>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</si>
  <si>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</si>
  <si>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</si>
  <si>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</si>
  <si>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</si>
  <si>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</si>
  <si>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</si>
  <si>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</si>
  <si>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</si>
  <si>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</si>
  <si>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</si>
  <si>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</si>
  <si>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</si>
  <si>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</si>
  <si>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</si>
  <si>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</si>
  <si>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</si>
  <si>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</si>
  <si>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</si>
  <si>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</si>
  <si>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</si>
  <si>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</si>
  <si>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</si>
  <si>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</si>
  <si>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</si>
  <si>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</si>
  <si>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</si>
  <si>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</si>
  <si>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</si>
  <si>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</si>
  <si>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</si>
  <si>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</si>
  <si>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</si>
  <si>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</si>
  <si>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</si>
  <si>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</si>
  <si>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</si>
  <si>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</si>
  <si>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</si>
  <si>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</si>
  <si>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</si>
  <si>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</si>
  <si>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</si>
  <si>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</si>
  <si>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</si>
  <si>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</si>
  <si>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</si>
  <si>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</si>
  <si>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</si>
  <si>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</si>
  <si>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</si>
  <si>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</si>
  <si>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</si>
  <si>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</si>
  <si>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</si>
  <si>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</si>
  <si>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</si>
  <si>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</si>
  <si>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</si>
  <si>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</si>
  <si>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</si>
  <si>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</si>
  <si>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</si>
  <si>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</si>
  <si>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</si>
  <si>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</si>
  <si>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</si>
  <si>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</si>
  <si>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</si>
  <si>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</si>
  <si>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</si>
  <si>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</si>
  <si>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</si>
  <si>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</si>
  <si>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</si>
  <si>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</si>
  <si>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</si>
  <si>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</si>
  <si>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</si>
  <si>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</si>
  <si>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</si>
  <si>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</si>
  <si>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</si>
  <si>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</si>
  <si>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</si>
  <si>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</si>
  <si>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</si>
  <si>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</si>
  <si>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</si>
  <si>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</si>
  <si>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</si>
  <si>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</si>
  <si>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</si>
  <si>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</si>
  <si>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</si>
  <si>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</si>
  <si>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</si>
  <si>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</si>
  <si>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</si>
  <si>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</si>
  <si>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</si>
  <si>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</si>
  <si>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</si>
  <si>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</si>
  <si>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</si>
  <si>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</si>
  <si>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</si>
  <si>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</si>
  <si>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</si>
  <si>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</si>
  <si>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</si>
  <si>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</si>
  <si>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</si>
  <si>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</si>
  <si>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</si>
  <si>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</si>
  <si>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</si>
  <si>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</si>
  <si>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</si>
  <si>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</si>
  <si>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</si>
  <si>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</si>
  <si>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</si>
  <si>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</si>
  <si>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</si>
  <si>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</si>
  <si>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</si>
  <si>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</si>
  <si>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</si>
  <si>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</si>
  <si>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</si>
  <si>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</si>
  <si>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</si>
  <si>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</si>
  <si>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</si>
  <si>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</si>
  <si>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</si>
  <si>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</si>
  <si>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</si>
  <si>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</si>
  <si>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</si>
  <si>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</si>
  <si>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</si>
  <si>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</si>
  <si>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</si>
  <si>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</si>
  <si>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</si>
  <si>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</si>
  <si>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</si>
  <si>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</si>
  <si>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</si>
  <si>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</si>
  <si>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</si>
  <si>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</si>
  <si>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</si>
  <si>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</si>
  <si>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</si>
  <si>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</si>
  <si>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</si>
  <si>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</si>
  <si>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</si>
  <si>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</si>
  <si>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</si>
  <si>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</si>
  <si>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</si>
  <si>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</si>
  <si>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</si>
  <si>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</si>
  <si>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</si>
  <si>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</si>
  <si>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</si>
  <si>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</si>
  <si>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</si>
  <si>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</si>
  <si>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</si>
  <si>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</si>
  <si>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</si>
  <si>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</si>
  <si>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</si>
  <si>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</si>
  <si>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</si>
  <si>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</si>
  <si>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</si>
  <si>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</si>
  <si>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</si>
  <si>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</si>
  <si>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</si>
  <si>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</si>
  <si>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</si>
  <si>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</si>
  <si>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</si>
  <si>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</si>
  <si>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</si>
  <si>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</si>
  <si>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</si>
  <si>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</si>
  <si>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</si>
  <si>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</si>
  <si>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</si>
  <si>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</si>
  <si>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</si>
  <si>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</si>
  <si>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</si>
  <si>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</si>
  <si>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</si>
  <si>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</si>
  <si>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</si>
  <si>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</si>
  <si>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</si>
  <si>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</si>
  <si>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</si>
  <si>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</si>
  <si>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</si>
  <si>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</si>
  <si>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</si>
  <si>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</si>
  <si>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</si>
  <si>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</si>
  <si>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</si>
  <si>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</si>
  <si>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</si>
  <si>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</si>
  <si>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</si>
  <si>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</si>
  <si>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</si>
  <si>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</si>
  <si>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</si>
  <si>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</si>
  <si>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</si>
  <si>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</si>
  <si>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</si>
  <si>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</si>
  <si>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</si>
  <si>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</si>
  <si>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</si>
  <si>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</si>
  <si>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</si>
  <si>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</si>
  <si>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</si>
  <si>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</si>
  <si>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</si>
  <si>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</si>
  <si>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</si>
  <si>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</si>
  <si>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</si>
  <si>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</si>
  <si>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</si>
  <si>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</si>
  <si>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</si>
  <si>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</si>
  <si>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</si>
  <si>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</si>
  <si>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</si>
  <si>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</si>
  <si>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</si>
  <si>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</si>
  <si>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</si>
  <si>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</si>
  <si>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</si>
  <si>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</si>
  <si>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</si>
  <si>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</si>
  <si>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</si>
  <si>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</si>
  <si>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</si>
  <si>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</si>
  <si>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</si>
  <si>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</si>
  <si>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</si>
  <si>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</si>
  <si>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</si>
  <si>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</si>
  <si>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</si>
  <si>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</si>
  <si>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</si>
  <si>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</si>
  <si>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</si>
  <si>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</si>
  <si>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</si>
  <si>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</si>
  <si>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</si>
  <si>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</si>
  <si>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</si>
  <si>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</si>
  <si>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</si>
  <si>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</si>
  <si>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</si>
  <si>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</si>
  <si>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</si>
  <si>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</si>
  <si>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</si>
  <si>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</si>
  <si>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</si>
  <si>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</si>
  <si>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</si>
  <si>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</si>
  <si>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</si>
  <si>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</si>
  <si>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</si>
  <si>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</si>
  <si>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</si>
  <si>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</si>
  <si>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</si>
  <si>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</si>
  <si>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</si>
  <si>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</si>
  <si>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</si>
  <si>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</si>
  <si>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</si>
  <si>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</si>
  <si>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</si>
  <si>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</si>
  <si>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</si>
  <si>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</si>
  <si>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</si>
  <si>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</si>
  <si>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</si>
  <si>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</si>
  <si>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</si>
  <si>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</si>
  <si>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</si>
  <si>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</si>
  <si>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</si>
  <si>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</si>
  <si>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</si>
  <si>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</si>
  <si>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</si>
  <si>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</si>
  <si>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</si>
  <si>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</si>
  <si>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</si>
  <si>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</si>
  <si>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</si>
  <si>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</si>
  <si>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</si>
  <si>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</si>
  <si>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</si>
  <si>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</si>
  <si>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</si>
  <si>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</si>
  <si>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</si>
  <si>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</si>
  <si>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</si>
  <si>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</si>
  <si>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</si>
  <si>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</si>
  <si>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</si>
  <si>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</si>
  <si>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</si>
  <si>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</si>
  <si>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</si>
  <si>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</si>
  <si>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</si>
  <si>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</si>
  <si>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</si>
  <si>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</si>
  <si>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</si>
  <si>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</si>
  <si>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</si>
  <si>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</si>
  <si>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</si>
  <si>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</si>
  <si>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</si>
  <si>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</si>
  <si>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</si>
  <si>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</si>
  <si>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</si>
  <si>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</si>
  <si>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</si>
  <si>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</si>
  <si>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</si>
  <si>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</si>
  <si>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</si>
  <si>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</si>
  <si>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</si>
  <si>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</si>
  <si>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</si>
  <si>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</si>
  <si>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</si>
  <si>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</si>
  <si>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</si>
  <si>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</si>
  <si>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</si>
  <si>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</si>
  <si>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</si>
  <si>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</si>
  <si>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</si>
  <si>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</si>
  <si>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</si>
  <si>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</si>
  <si>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</si>
  <si>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</si>
  <si>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</si>
  <si>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</si>
  <si>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</si>
  <si>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</si>
  <si>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</si>
  <si>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</si>
  <si>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</si>
  <si>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</si>
  <si>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</si>
  <si>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</si>
  <si>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</si>
  <si>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</si>
  <si>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</si>
  <si>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</si>
  <si>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</si>
  <si>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</si>
  <si>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</si>
  <si>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</si>
  <si>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</si>
  <si>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</si>
  <si>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</si>
  <si>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</si>
  <si>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</si>
  <si>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</si>
  <si>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</si>
  <si>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</si>
  <si>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</si>
  <si>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</si>
  <si>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</si>
  <si>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</si>
  <si>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</si>
  <si>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</si>
  <si>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</si>
  <si>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</si>
  <si>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</si>
  <si>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</si>
  <si>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</si>
  <si>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</si>
  <si>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</si>
  <si>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</si>
  <si>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</si>
  <si>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</si>
  <si>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</si>
  <si>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</si>
  <si>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</si>
  <si>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</si>
  <si>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</si>
  <si>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</si>
  <si>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</si>
  <si>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</si>
  <si>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</si>
  <si>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</si>
  <si>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</si>
  <si>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</si>
  <si>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</si>
  <si>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</si>
  <si>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</si>
  <si>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</si>
  <si>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</si>
  <si>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</si>
  <si>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</si>
  <si>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</si>
  <si>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</si>
  <si>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</si>
  <si>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</si>
  <si>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</si>
  <si>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</si>
  <si>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</si>
  <si>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</si>
  <si>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</si>
  <si>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</si>
  <si>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</si>
  <si>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</si>
  <si>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</si>
  <si>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</si>
  <si>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</si>
  <si>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</si>
  <si>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</si>
  <si>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</si>
  <si>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</si>
  <si>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</si>
  <si>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</si>
  <si>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</si>
  <si>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</si>
  <si>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</si>
  <si>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</si>
  <si>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</si>
  <si>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</si>
  <si>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</si>
  <si>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</si>
  <si>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</si>
  <si>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</si>
  <si>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</si>
  <si>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</si>
  <si>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</si>
  <si>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</si>
  <si>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</si>
  <si>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</si>
  <si>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</si>
  <si>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</si>
  <si>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</si>
  <si>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</si>
  <si>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</si>
  <si>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</si>
  <si>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</si>
  <si>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</si>
  <si>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</si>
  <si>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</si>
  <si>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</si>
  <si>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</si>
  <si>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</si>
  <si>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</si>
  <si>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</si>
  <si>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</si>
  <si>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</si>
  <si>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</si>
  <si>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</si>
  <si>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</si>
  <si>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</si>
  <si>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</si>
  <si>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</si>
  <si>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</si>
  <si>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</si>
  <si>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</si>
  <si>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</si>
  <si>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</si>
  <si>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</si>
  <si>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</si>
  <si>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</si>
  <si>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</si>
  <si>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</si>
  <si>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</si>
  <si>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</si>
  <si>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</si>
  <si>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</si>
  <si>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</si>
  <si>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</si>
  <si>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</si>
  <si>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</si>
  <si>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</si>
  <si>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</si>
  <si>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</si>
  <si>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</si>
  <si>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</si>
  <si>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</si>
  <si>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</si>
  <si>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</si>
  <si>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</si>
  <si>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</si>
  <si>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</si>
  <si>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</si>
  <si>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</si>
  <si>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</si>
  <si>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</si>
  <si>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</si>
  <si>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</si>
  <si>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</si>
  <si>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</si>
  <si>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</si>
  <si>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</si>
  <si>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</si>
  <si>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</si>
  <si>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</si>
  <si>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</si>
  <si>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</si>
  <si>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</si>
  <si>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</si>
  <si>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</si>
  <si>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</si>
  <si>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</si>
  <si>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</si>
  <si>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</si>
  <si>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</si>
  <si>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</si>
  <si>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</si>
  <si>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</si>
  <si>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</si>
  <si>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</si>
  <si>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</si>
  <si>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</si>
  <si>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</si>
  <si>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</si>
  <si>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</si>
  <si>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</si>
  <si>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</si>
  <si>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</si>
  <si>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</si>
  <si>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</si>
  <si>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</si>
  <si>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</si>
  <si>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</si>
  <si>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</si>
  <si>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</si>
  <si>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</si>
  <si>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</si>
  <si>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</si>
  <si>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</si>
  <si>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</si>
  <si>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</si>
  <si>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</si>
  <si>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</si>
  <si>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</si>
  <si>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</si>
  <si>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</si>
  <si>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</si>
  <si>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</si>
  <si>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</si>
  <si>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</si>
  <si>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</si>
  <si>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</si>
  <si>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</si>
  <si>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</si>
  <si>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</si>
  <si>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</si>
  <si>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</si>
  <si>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</si>
  <si>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</si>
  <si>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</si>
  <si>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</si>
  <si>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</si>
  <si>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</si>
  <si>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</si>
  <si>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</si>
  <si>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</si>
  <si>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</si>
  <si>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</si>
  <si>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</si>
  <si>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</si>
  <si>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</si>
  <si>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</si>
  <si>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</si>
  <si>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</si>
  <si>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</si>
  <si>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</si>
  <si>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</si>
  <si>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</si>
  <si>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</si>
  <si>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</si>
  <si>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</si>
  <si>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</si>
  <si>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</si>
  <si>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</si>
  <si>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</si>
  <si>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</si>
  <si>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</si>
  <si>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</si>
  <si>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</si>
  <si>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</si>
  <si>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</si>
  <si>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</si>
  <si>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</si>
  <si>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</si>
  <si>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</si>
  <si>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</si>
  <si>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</si>
  <si>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</si>
  <si>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</si>
  <si>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</si>
  <si>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</si>
  <si>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</si>
  <si>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</si>
  <si>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</si>
  <si>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</si>
  <si>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</si>
  <si>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</si>
  <si>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</si>
  <si>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</si>
  <si>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</si>
  <si>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</si>
  <si>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</si>
  <si>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</si>
  <si>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</si>
  <si>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</si>
  <si>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</si>
  <si>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</si>
  <si>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</si>
  <si>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</si>
  <si>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</si>
  <si>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</si>
  <si>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</si>
  <si>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</si>
  <si>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</si>
  <si>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</si>
  <si>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</si>
  <si>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</si>
  <si>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</si>
  <si>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</si>
  <si>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</si>
  <si>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</si>
  <si>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</si>
  <si>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</si>
  <si>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</si>
  <si>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</si>
  <si>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</si>
  <si>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</si>
  <si>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</si>
  <si>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</si>
  <si>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</si>
  <si>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</si>
  <si>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</si>
  <si>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</si>
  <si>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</si>
  <si>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</si>
  <si>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</si>
  <si>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</si>
  <si>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</si>
  <si>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</si>
  <si>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</si>
  <si>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</si>
  <si>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</si>
  <si>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</si>
  <si>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</si>
  <si>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</si>
  <si>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</si>
  <si>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</si>
  <si>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</si>
  <si>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</si>
  <si>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</si>
  <si>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</si>
  <si>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</si>
  <si>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</si>
  <si>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</si>
  <si>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</si>
  <si>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</si>
  <si>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</si>
  <si>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</si>
  <si>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</si>
  <si>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</si>
  <si>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</si>
  <si>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</si>
  <si>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</si>
  <si>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</si>
  <si>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</si>
  <si>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</si>
  <si>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</si>
  <si>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</si>
  <si>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</si>
  <si>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</si>
  <si>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</si>
  <si>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</si>
  <si>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</si>
  <si>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</si>
  <si>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</si>
  <si>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</si>
  <si>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</si>
  <si>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</si>
  <si>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</si>
  <si>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</si>
  <si>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</si>
  <si>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</si>
  <si>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</si>
  <si>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</si>
  <si>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</si>
  <si>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</si>
  <si>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</si>
  <si>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</si>
  <si>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</si>
  <si>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</si>
  <si>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</si>
  <si>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</si>
  <si>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</si>
  <si>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</si>
  <si>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</si>
  <si>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</si>
  <si>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</si>
  <si>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</si>
  <si>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</si>
  <si>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</si>
  <si>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</si>
  <si>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</si>
  <si>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</si>
  <si>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</si>
  <si>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</si>
  <si>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</si>
  <si>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</si>
  <si>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</si>
  <si>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</si>
  <si>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</si>
  <si>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</si>
  <si>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</si>
  <si>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</si>
  <si>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</si>
  <si>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</si>
  <si>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</si>
  <si>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</si>
  <si>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</si>
  <si>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</si>
  <si>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</si>
  <si>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</si>
  <si>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</si>
  <si>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</si>
  <si>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</si>
  <si>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</si>
  <si>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</si>
  <si>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</si>
  <si>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</si>
  <si>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</si>
  <si>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</si>
  <si>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</si>
  <si>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</si>
  <si>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</si>
  <si>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</si>
  <si>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</si>
  <si>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</si>
  <si>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</si>
  <si>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</si>
  <si>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</si>
  <si>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</si>
  <si>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</si>
  <si>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</si>
  <si>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</si>
  <si>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</si>
  <si>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</si>
  <si>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</si>
  <si>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</si>
  <si>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</si>
  <si>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</si>
  <si>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</si>
  <si>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</si>
  <si>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</si>
  <si>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</si>
  <si>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</si>
  <si>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</si>
  <si>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</si>
  <si>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</si>
  <si>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</si>
  <si>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</si>
  <si>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</si>
  <si>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</si>
  <si>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</si>
  <si>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</si>
  <si>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</si>
  <si>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</si>
  <si>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</si>
  <si>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</si>
  <si>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</si>
  <si>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</si>
  <si>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</si>
  <si>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</si>
  <si>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</si>
  <si>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</si>
  <si>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</si>
  <si>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</si>
  <si>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</si>
  <si>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</si>
  <si>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</si>
  <si>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</si>
  <si>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</si>
  <si>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</si>
  <si>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</si>
  <si>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</si>
  <si>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</si>
  <si>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</si>
  <si>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</si>
  <si>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</si>
  <si>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</si>
  <si>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</si>
  <si>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</si>
  <si>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</si>
  <si>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</si>
  <si>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</si>
  <si>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</si>
  <si>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</si>
  <si>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</si>
  <si>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</si>
  <si>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</si>
  <si>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</si>
  <si>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</si>
  <si>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</si>
  <si>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</si>
  <si>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</si>
  <si>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</si>
  <si>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</si>
  <si>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</si>
  <si>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</si>
  <si>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</si>
  <si>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</si>
  <si>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</si>
  <si>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</si>
  <si>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</si>
  <si>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</si>
  <si>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</si>
  <si>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</si>
  <si>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</si>
  <si>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</si>
  <si>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</si>
  <si>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</si>
  <si>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</si>
  <si>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</si>
  <si>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</si>
  <si>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</si>
  <si>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</si>
  <si>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</si>
  <si>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</si>
  <si>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</si>
  <si>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</si>
  <si>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</si>
  <si>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</si>
  <si>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</si>
  <si>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</si>
  <si>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</si>
  <si>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</si>
  <si>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</si>
  <si>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</si>
  <si>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</si>
  <si>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</si>
  <si>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</si>
  <si>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</si>
  <si>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</si>
  <si>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</si>
  <si>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</si>
  <si>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</si>
  <si>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</si>
  <si>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</si>
  <si>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</si>
  <si>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</si>
  <si>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</si>
  <si>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</si>
  <si>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</si>
  <si>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</si>
  <si>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</si>
  <si>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</si>
  <si>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</si>
  <si>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</si>
  <si>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</si>
  <si>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</si>
  <si>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</si>
  <si>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</si>
  <si>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</si>
  <si>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</si>
  <si>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</si>
  <si>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</si>
  <si>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</si>
  <si>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</si>
  <si>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</si>
  <si>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</si>
  <si>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</si>
  <si>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</si>
  <si>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</si>
  <si>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</si>
  <si>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</si>
  <si>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</si>
  <si>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</si>
  <si>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</si>
  <si>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</si>
  <si>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</si>
  <si>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</si>
  <si>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</si>
  <si>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</si>
  <si>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</si>
  <si>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</si>
  <si>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</si>
  <si>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</si>
  <si>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</si>
  <si>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</si>
  <si>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</si>
  <si>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</si>
  <si>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</si>
  <si>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</si>
  <si>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</si>
  <si>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</si>
  <si>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</si>
  <si>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</si>
  <si>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</si>
  <si>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</si>
  <si>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</si>
  <si>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</si>
  <si>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</si>
  <si>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</si>
  <si>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</si>
  <si>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</si>
  <si>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</si>
  <si>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</si>
  <si>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</si>
  <si>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</si>
  <si>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</si>
  <si>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</si>
  <si>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</si>
  <si>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</si>
  <si>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</si>
  <si>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</si>
  <si>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</si>
  <si>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</si>
  <si>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</si>
  <si>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</si>
  <si>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</si>
  <si>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</si>
  <si>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</si>
  <si>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</si>
  <si>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</si>
  <si>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</si>
  <si>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</si>
  <si>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</si>
  <si>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</si>
  <si>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</si>
  <si>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</si>
  <si>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</si>
  <si>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</si>
  <si>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</si>
  <si>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</si>
  <si>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</si>
  <si>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</si>
  <si>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</si>
  <si>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</si>
  <si>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</si>
  <si>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</si>
  <si>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</si>
  <si>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</si>
  <si>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</si>
  <si>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</si>
  <si>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</si>
  <si>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</si>
  <si>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</si>
  <si>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</si>
  <si>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</si>
  <si>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</si>
  <si>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</si>
  <si>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</si>
  <si>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</si>
  <si>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</si>
  <si>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</si>
  <si>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</si>
  <si>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</si>
  <si>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</si>
  <si>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</si>
  <si>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</si>
  <si>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</si>
  <si>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</si>
  <si>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</si>
  <si>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</si>
  <si>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</si>
  <si>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</si>
  <si>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</si>
  <si>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</si>
  <si>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</si>
  <si>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</si>
  <si>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</si>
  <si>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</si>
  <si>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</si>
  <si>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</si>
  <si>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</si>
  <si>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</si>
  <si>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</si>
  <si>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</si>
  <si>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</si>
  <si>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</si>
  <si>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</si>
  <si>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</si>
  <si>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</si>
  <si>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</si>
  <si>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</si>
  <si>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</si>
  <si>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</si>
  <si>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</si>
  <si>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</si>
  <si>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</si>
  <si>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</si>
  <si>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</si>
  <si>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</si>
  <si>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</si>
  <si>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</si>
  <si>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</si>
  <si>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</si>
  <si>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</si>
  <si>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</si>
  <si>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</si>
  <si>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</si>
  <si>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</si>
  <si>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</si>
  <si>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</si>
  <si>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</si>
  <si>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</si>
  <si>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</si>
  <si>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</si>
  <si>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</si>
  <si>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</si>
  <si>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</si>
  <si>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</si>
  <si>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</si>
  <si>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</si>
  <si>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</si>
  <si>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</si>
  <si>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</si>
  <si>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</si>
  <si>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</si>
  <si>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</si>
  <si>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</si>
  <si>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</si>
  <si>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</si>
  <si>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</si>
  <si>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</si>
  <si>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</si>
  <si>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</si>
  <si>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</si>
  <si>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</si>
  <si>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</si>
  <si>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</si>
  <si>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</si>
  <si>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</si>
  <si>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</si>
  <si>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</si>
  <si>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</si>
  <si>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</si>
  <si>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</si>
  <si>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</si>
  <si>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</si>
  <si>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</si>
  <si>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</si>
  <si>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</si>
  <si>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</si>
  <si>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</si>
  <si>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</si>
  <si>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</si>
  <si>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</si>
  <si>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</si>
  <si>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</si>
  <si>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</si>
  <si>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</si>
  <si>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</si>
  <si>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</si>
  <si>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</si>
  <si>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</si>
  <si>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</si>
  <si>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</si>
  <si>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</si>
  <si>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</si>
  <si>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</si>
  <si>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</si>
  <si>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</si>
  <si>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</si>
  <si>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</si>
  <si>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</si>
  <si>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</si>
  <si>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</si>
  <si>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</si>
  <si>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</si>
  <si>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</si>
  <si>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</si>
  <si>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</si>
  <si>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</si>
  <si>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</si>
  <si>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</si>
  <si>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</si>
  <si>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</si>
  <si>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</si>
  <si>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</si>
  <si>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</si>
  <si>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</si>
  <si>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</si>
  <si>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</si>
  <si>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</si>
  <si>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</si>
  <si>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</si>
  <si>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</si>
  <si>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</si>
  <si>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</si>
  <si>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</si>
  <si>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</si>
  <si>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</si>
  <si>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</si>
  <si>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</si>
  <si>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</si>
  <si>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</si>
  <si>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</si>
  <si>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</si>
  <si>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</si>
  <si>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</si>
  <si>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</si>
  <si>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</si>
  <si>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</si>
  <si>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</si>
  <si>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</si>
  <si>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</si>
  <si>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</si>
  <si>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</si>
  <si>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</si>
  <si>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</si>
  <si>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</si>
  <si>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</si>
  <si>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</si>
  <si>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</si>
  <si>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</si>
  <si>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</si>
  <si>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</si>
  <si>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</si>
  <si>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</si>
  <si>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</si>
  <si>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</si>
  <si>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</si>
  <si>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</si>
  <si>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</si>
  <si>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</si>
  <si>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</si>
  <si>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</si>
  <si>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</si>
  <si>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</si>
  <si>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</si>
  <si>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</si>
  <si>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</si>
  <si>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</si>
  <si>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</si>
  <si>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</si>
  <si>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</si>
  <si>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</si>
  <si>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</si>
  <si>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</si>
  <si>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</si>
  <si>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</si>
  <si>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</si>
  <si>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</si>
  <si>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</si>
  <si>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</si>
  <si>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</si>
  <si>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</si>
  <si>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</si>
  <si>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</si>
  <si>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</si>
  <si>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</si>
  <si>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</si>
  <si>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</si>
  <si>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</si>
  <si>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</si>
  <si>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</si>
  <si>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</si>
  <si>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</si>
  <si>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</si>
  <si>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</si>
  <si>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</si>
  <si>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</si>
  <si>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</si>
  <si>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</si>
  <si>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</si>
  <si>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</si>
  <si>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</si>
  <si>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</si>
  <si>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</si>
  <si>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</si>
  <si>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</si>
  <si>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</si>
  <si>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</si>
  <si>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</si>
  <si>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</si>
  <si>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</si>
  <si>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</si>
  <si>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</si>
  <si>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</si>
  <si>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</si>
  <si>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</si>
  <si>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</si>
  <si>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</si>
  <si>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</si>
  <si>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</si>
  <si>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</si>
  <si>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</si>
  <si>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</si>
  <si>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</si>
  <si>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</si>
  <si>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</si>
  <si>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</si>
  <si>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</si>
  <si>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</si>
  <si>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</si>
  <si>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</si>
  <si>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</si>
  <si>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</si>
  <si>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</si>
  <si>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</si>
  <si>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</si>
  <si>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</si>
  <si>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</si>
  <si>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</si>
  <si>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</si>
  <si>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</si>
  <si>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</si>
  <si>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</si>
  <si>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</si>
  <si>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</si>
  <si>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</si>
  <si>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</si>
  <si>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</si>
  <si>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</si>
  <si>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</si>
  <si>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</si>
  <si>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</si>
  <si>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</si>
  <si>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</si>
  <si>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</si>
  <si>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</si>
  <si>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</si>
  <si>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</si>
  <si>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</si>
  <si>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</si>
  <si>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</si>
  <si>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</si>
  <si>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</si>
  <si>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</si>
  <si>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</si>
  <si>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</si>
  <si>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</si>
  <si>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</si>
  <si>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</si>
  <si>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</si>
  <si>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</si>
  <si>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</si>
  <si>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</si>
  <si>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</si>
  <si>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</si>
  <si>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</si>
  <si>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</si>
  <si>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</si>
  <si>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</si>
  <si>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</si>
  <si>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</si>
  <si>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</si>
  <si>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</si>
  <si>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</si>
  <si>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</si>
  <si>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</si>
  <si>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</si>
  <si>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</si>
  <si>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</si>
  <si>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</si>
  <si>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</si>
  <si>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</si>
  <si>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</si>
  <si>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</si>
  <si>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</si>
  <si>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</si>
  <si>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</si>
  <si>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</si>
  <si>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</si>
  <si>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</si>
  <si>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</si>
  <si>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</si>
  <si>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</si>
  <si>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</si>
  <si>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</si>
  <si>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</si>
  <si>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</si>
  <si>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</si>
  <si>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</si>
  <si>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</si>
  <si>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</si>
  <si>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</si>
  <si>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</si>
  <si>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</si>
  <si>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</si>
  <si>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</si>
  <si>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</si>
  <si>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</si>
  <si>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</si>
  <si>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</si>
  <si>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</si>
  <si>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</si>
  <si>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</si>
  <si>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</si>
  <si>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</si>
  <si>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</si>
  <si>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</si>
  <si>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</si>
  <si>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</si>
  <si>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</si>
  <si>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</si>
  <si>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</si>
  <si>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</si>
  <si>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</si>
  <si>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</si>
  <si>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</si>
  <si>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</si>
  <si>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</si>
  <si>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</si>
  <si>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</si>
  <si>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</si>
  <si>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</si>
  <si>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</si>
  <si>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</si>
  <si>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</si>
  <si>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</si>
  <si>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</si>
  <si>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</si>
  <si>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</si>
  <si>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</si>
  <si>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</si>
  <si>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</si>
  <si>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</si>
  <si>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</si>
  <si>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</si>
  <si>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</si>
  <si>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</si>
  <si>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</si>
  <si>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</si>
  <si>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</si>
  <si>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</si>
  <si>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</si>
  <si>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</si>
  <si>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</si>
  <si>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</si>
  <si>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</si>
  <si>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</si>
  <si>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</si>
  <si>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</si>
  <si>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</si>
  <si>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</si>
  <si>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</si>
  <si>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</si>
  <si>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</si>
  <si>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</si>
  <si>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</si>
  <si>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</si>
  <si>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</si>
  <si>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</si>
  <si>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</si>
  <si>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</si>
  <si>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</si>
  <si>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</si>
  <si>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</si>
  <si>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</si>
  <si>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</si>
  <si>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</si>
  <si>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</si>
  <si>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</si>
  <si>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</si>
  <si>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</si>
  <si>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</si>
  <si>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</si>
  <si>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</si>
  <si>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</si>
  <si>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</si>
  <si>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</si>
  <si>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</si>
  <si>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</si>
  <si>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</si>
  <si>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</si>
  <si>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</si>
  <si>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</si>
  <si>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</si>
  <si>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</si>
  <si>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</si>
  <si>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</si>
  <si>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</si>
  <si>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</si>
  <si>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</si>
  <si>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</si>
  <si>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</si>
  <si>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</si>
  <si>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</si>
  <si>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</si>
  <si>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</si>
  <si>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</si>
  <si>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</si>
  <si>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</si>
  <si>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</si>
  <si>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</si>
  <si>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</si>
  <si>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</si>
  <si>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</si>
  <si>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</si>
  <si>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</si>
  <si>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</si>
  <si>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</si>
  <si>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</si>
  <si>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</si>
  <si>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</si>
  <si>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</si>
  <si>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</si>
  <si>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</si>
  <si>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</si>
  <si>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</si>
  <si>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</si>
  <si>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</si>
  <si>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</si>
  <si>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</si>
  <si>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</si>
  <si>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</si>
  <si>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</si>
  <si>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</si>
  <si>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</si>
  <si>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</si>
  <si>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</si>
  <si>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</si>
  <si>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</si>
  <si>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</si>
  <si>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</si>
  <si>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</si>
  <si>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</si>
  <si>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</si>
  <si>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</si>
  <si>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</si>
  <si>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</si>
  <si>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</si>
  <si>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</si>
  <si>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</si>
  <si>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</si>
  <si>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</si>
  <si>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</si>
  <si>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</si>
  <si>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</si>
  <si>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</si>
  <si>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</si>
  <si>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</si>
  <si>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</si>
  <si>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</si>
  <si>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</si>
  <si>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</si>
  <si>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</si>
  <si>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</si>
  <si>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</si>
  <si>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</si>
  <si>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</si>
  <si>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</si>
  <si>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</si>
  <si>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</si>
  <si>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</si>
  <si>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</si>
  <si>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</si>
  <si>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</si>
  <si>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</si>
  <si>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</si>
  <si>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</si>
  <si>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</si>
  <si>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</si>
  <si>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</si>
  <si>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</si>
  <si>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</si>
  <si>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</si>
  <si>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</si>
  <si>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</si>
  <si>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</si>
  <si>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</si>
  <si>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</si>
  <si>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</si>
  <si>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</si>
  <si>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</si>
  <si>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</si>
  <si>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</si>
  <si>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</si>
  <si>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</si>
  <si>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</si>
  <si>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</si>
  <si>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</si>
  <si>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</si>
  <si>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</si>
  <si>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</si>
  <si>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</si>
  <si>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</si>
  <si>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</si>
  <si>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</si>
  <si>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</si>
  <si>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</si>
  <si>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</si>
  <si>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</si>
  <si>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</si>
  <si>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</si>
  <si>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</si>
  <si>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</si>
  <si>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</si>
  <si>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</si>
  <si>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</si>
  <si>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</si>
  <si>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</si>
  <si>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</si>
  <si>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</si>
  <si>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</si>
  <si>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</si>
  <si>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</si>
  <si>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</si>
  <si>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</si>
  <si>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</si>
  <si>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</si>
  <si>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</si>
  <si>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</si>
  <si>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</si>
  <si>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</si>
  <si>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</si>
  <si>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</si>
  <si>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</si>
  <si>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</si>
  <si>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</si>
  <si>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</si>
  <si>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</si>
  <si>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</si>
  <si>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</si>
  <si>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</si>
  <si>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</si>
  <si>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</si>
  <si>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</si>
  <si>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</si>
  <si>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</si>
  <si>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</si>
  <si>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</si>
  <si>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</si>
  <si>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</si>
  <si>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</si>
  <si>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</si>
  <si>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</si>
  <si>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</si>
  <si>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</si>
  <si>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</si>
  <si>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</si>
  <si>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</si>
  <si>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</si>
  <si>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</si>
  <si>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</si>
  <si>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</si>
  <si>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</si>
  <si>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</si>
  <si>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</si>
  <si>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</si>
  <si>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</si>
  <si>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</si>
  <si>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</si>
  <si>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</si>
  <si>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</si>
  <si>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</si>
  <si>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</si>
  <si>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</si>
  <si>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</si>
  <si>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</si>
  <si>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</si>
  <si>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</si>
  <si>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</si>
  <si>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</si>
  <si>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</si>
  <si>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</si>
  <si>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</si>
  <si>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</si>
  <si>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</si>
  <si>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</si>
  <si>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</si>
  <si>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</si>
  <si>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</si>
  <si>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</si>
  <si>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</si>
  <si>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</si>
  <si>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</si>
  <si>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</si>
  <si>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</si>
  <si>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</si>
  <si>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</si>
  <si>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</si>
  <si>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</si>
  <si>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</si>
  <si>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</si>
  <si>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</si>
  <si>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</si>
  <si>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</si>
  <si>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</si>
  <si>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</si>
  <si>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</si>
  <si>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</si>
  <si>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</si>
  <si>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</si>
  <si>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</si>
  <si>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</si>
  <si>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</si>
  <si>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</si>
  <si>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</si>
  <si>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</si>
  <si>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</si>
  <si>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</si>
  <si>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</si>
  <si>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</si>
  <si>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</si>
  <si>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</si>
  <si>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</si>
  <si>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</si>
  <si>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</si>
  <si>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</si>
  <si>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</si>
  <si>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</si>
  <si>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</si>
  <si>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</si>
  <si>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</si>
  <si>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</si>
  <si>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</si>
  <si>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</si>
  <si>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</si>
  <si>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</si>
  <si>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</si>
  <si>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</si>
  <si>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</si>
  <si>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</si>
  <si>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</si>
  <si>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</si>
  <si>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</si>
  <si>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</si>
  <si>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</si>
  <si>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</si>
  <si>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</si>
  <si>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</si>
  <si>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</si>
  <si>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</si>
  <si>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</si>
  <si>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</si>
  <si>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</si>
  <si>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</si>
  <si>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</si>
  <si>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</si>
  <si>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</si>
  <si>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</si>
  <si>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</si>
  <si>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</si>
  <si>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</si>
  <si>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</si>
  <si>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</si>
  <si>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</si>
  <si>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</si>
  <si>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</si>
  <si>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</si>
  <si>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</si>
  <si>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</si>
  <si>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</si>
  <si>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</si>
  <si>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</si>
  <si>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</si>
  <si>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</si>
  <si>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</si>
  <si>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</si>
  <si>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</si>
  <si>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</si>
  <si>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</si>
  <si>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</si>
  <si>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</si>
  <si>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</si>
  <si>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</si>
  <si>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</si>
  <si>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</si>
  <si>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</si>
  <si>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</si>
  <si>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</si>
  <si>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</si>
  <si>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</si>
  <si>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</si>
  <si>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</si>
  <si>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</si>
  <si>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</si>
  <si>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</si>
  <si>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</si>
  <si>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</si>
  <si>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</si>
  <si>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</si>
  <si>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</si>
  <si>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</si>
  <si>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</si>
  <si>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</si>
  <si>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</si>
  <si>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</si>
  <si>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</si>
  <si>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</si>
  <si>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</si>
  <si>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</si>
  <si>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</si>
  <si>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</si>
  <si>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</si>
  <si>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</si>
  <si>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</si>
  <si>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</si>
  <si>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</si>
  <si>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</si>
  <si>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</si>
  <si>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</si>
  <si>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</si>
  <si>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</si>
  <si>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</si>
  <si>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</si>
  <si>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</si>
  <si>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</si>
  <si>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</si>
  <si>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</si>
  <si>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</si>
  <si>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</si>
  <si>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</si>
  <si>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</si>
  <si>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</si>
  <si>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</si>
  <si>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</si>
  <si>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</si>
  <si>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</si>
  <si>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</si>
  <si>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</si>
  <si>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</si>
  <si>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</si>
  <si>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</si>
  <si>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</si>
  <si>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</si>
  <si>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</si>
  <si>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</si>
  <si>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</si>
  <si>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</si>
  <si>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</si>
  <si>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</si>
  <si>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</si>
  <si>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</si>
  <si>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</si>
  <si>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</si>
  <si>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</si>
  <si>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</si>
  <si>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</si>
  <si>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</si>
  <si>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</si>
  <si>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</si>
  <si>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</si>
  <si>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</si>
  <si>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</si>
  <si>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</si>
  <si>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</si>
  <si>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</si>
  <si>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</si>
  <si>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</si>
  <si>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</si>
  <si>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</si>
  <si>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</si>
  <si>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</si>
  <si>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</si>
  <si>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</si>
  <si>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</si>
  <si>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</si>
  <si>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</si>
  <si>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</si>
  <si>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</si>
  <si>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</si>
  <si>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</si>
  <si>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</si>
  <si>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</si>
  <si>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</si>
  <si>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</si>
  <si>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</si>
  <si>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</si>
  <si>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</si>
  <si>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</si>
  <si>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</si>
  <si>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</si>
  <si>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</si>
  <si>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</si>
  <si>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</si>
  <si>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</si>
  <si>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</si>
  <si>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</si>
  <si>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</si>
  <si>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</si>
  <si>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</si>
  <si>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</si>
  <si>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</si>
  <si>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</si>
  <si>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</si>
  <si>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</si>
  <si>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</si>
  <si>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</si>
  <si>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</si>
  <si>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</si>
  <si>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</si>
  <si>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</si>
  <si>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</si>
  <si>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</si>
  <si>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</si>
  <si>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</si>
  <si>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</si>
  <si>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</si>
  <si>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</si>
  <si>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</si>
  <si>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</si>
  <si>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</si>
  <si>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</si>
  <si>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</si>
  <si>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</si>
  <si>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</si>
  <si>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</si>
  <si>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</si>
  <si>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</si>
  <si>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</si>
  <si>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</si>
  <si>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</si>
  <si>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</si>
  <si>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</si>
  <si>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</si>
  <si>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</si>
  <si>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</si>
  <si>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</si>
  <si>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</si>
  <si>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</si>
  <si>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</si>
  <si>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</si>
  <si>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</si>
  <si>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</si>
  <si>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</si>
  <si>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</si>
  <si>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</si>
  <si>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</si>
  <si>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</si>
  <si>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</si>
  <si>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</si>
  <si>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</si>
  <si>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</si>
  <si>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</si>
  <si>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</si>
  <si>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</si>
  <si>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</si>
  <si>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</si>
  <si>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</si>
  <si>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</si>
  <si>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</si>
  <si>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</si>
  <si>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</si>
  <si>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</si>
  <si>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</si>
  <si>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</si>
  <si>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</si>
  <si>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</si>
  <si>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</si>
  <si>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</si>
  <si>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</si>
  <si>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</si>
  <si>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</si>
  <si>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</si>
  <si>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</si>
  <si>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</si>
  <si>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</si>
  <si>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</si>
  <si>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</si>
  <si>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</si>
  <si>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</si>
  <si>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</si>
  <si>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</si>
  <si>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</si>
  <si>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</si>
  <si>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</si>
  <si>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</si>
  <si>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</si>
  <si>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</si>
  <si>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</si>
  <si>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</si>
  <si>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</si>
  <si>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</si>
  <si>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</si>
  <si>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</si>
  <si>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</si>
  <si>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</si>
  <si>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</si>
  <si>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</si>
  <si>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</si>
  <si>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</si>
  <si>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</si>
  <si>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</si>
  <si>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</si>
  <si>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</si>
  <si>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</si>
  <si>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</si>
  <si>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</si>
  <si>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</si>
  <si>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</si>
  <si>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</si>
  <si>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</si>
  <si>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</si>
  <si>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</si>
  <si>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</si>
  <si>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</si>
  <si>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</si>
  <si>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</si>
  <si>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</si>
  <si>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</si>
  <si>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</si>
  <si>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</si>
  <si>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</si>
  <si>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</si>
  <si>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</si>
  <si>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</si>
  <si>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</si>
  <si>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</si>
  <si>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</si>
  <si>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</si>
  <si>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</si>
  <si>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</si>
  <si>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</si>
  <si>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</si>
  <si>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</si>
  <si>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</si>
  <si>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</si>
  <si>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</si>
  <si>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</si>
  <si>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</si>
  <si>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</si>
  <si>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</si>
  <si>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</si>
  <si>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</si>
  <si>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</si>
  <si>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</si>
  <si>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</si>
  <si>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</si>
  <si>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</si>
  <si>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</si>
  <si>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</si>
  <si>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</si>
  <si>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</si>
  <si>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</si>
  <si>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</si>
  <si>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</si>
  <si>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</si>
  <si>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</si>
  <si>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</si>
  <si>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</si>
  <si>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</si>
  <si>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</si>
  <si>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</si>
  <si>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</si>
  <si>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</si>
  <si>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</si>
  <si>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</si>
  <si>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</si>
  <si>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</si>
  <si>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</si>
  <si>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</si>
  <si>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</si>
  <si>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</si>
  <si>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</si>
  <si>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</si>
  <si>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</si>
  <si>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</si>
  <si>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</si>
  <si>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</si>
  <si>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</si>
  <si>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</si>
  <si>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</si>
  <si>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</si>
  <si>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</si>
  <si>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</si>
  <si>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</si>
  <si>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</si>
  <si>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</si>
  <si>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</si>
  <si>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</si>
  <si>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</si>
  <si>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</si>
  <si>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</si>
  <si>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</si>
  <si>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</si>
  <si>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</si>
  <si>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</si>
  <si>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</si>
  <si>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</si>
  <si>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</si>
  <si>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</si>
  <si>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</si>
  <si>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</si>
  <si>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</si>
  <si>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</si>
  <si>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</si>
  <si>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</si>
  <si>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</si>
  <si>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</si>
  <si>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</si>
  <si>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</si>
  <si>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</si>
  <si>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</si>
  <si>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</si>
  <si>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</si>
  <si>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</si>
  <si>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</si>
  <si>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</si>
  <si>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</si>
  <si>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</si>
  <si>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</si>
  <si>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</si>
  <si>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</si>
  <si>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</si>
  <si>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</si>
  <si>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</si>
  <si>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</si>
  <si>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</si>
  <si>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</si>
  <si>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</si>
  <si>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</si>
  <si>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</si>
  <si>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</si>
  <si>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</si>
  <si>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</si>
  <si>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</si>
  <si>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</si>
  <si>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</si>
  <si>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</si>
  <si>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</si>
  <si>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</si>
  <si>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</si>
  <si>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</si>
  <si>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</si>
  <si>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</si>
  <si>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</si>
  <si>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</si>
  <si>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</si>
  <si>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</si>
  <si>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</si>
  <si>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</si>
  <si>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</si>
  <si>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</si>
  <si>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</si>
  <si>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</si>
  <si>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</si>
  <si>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</si>
  <si>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</si>
  <si>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</si>
  <si>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</si>
  <si>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</si>
  <si>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</si>
  <si>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</si>
  <si>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</si>
  <si>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</si>
  <si>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</si>
  <si>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</si>
  <si>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</si>
  <si>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</si>
  <si>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</si>
  <si>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</si>
  <si>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</si>
  <si>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</si>
  <si>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</si>
  <si>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</si>
  <si>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</si>
  <si>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</si>
  <si>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</si>
  <si>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</si>
  <si>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</si>
  <si>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</si>
  <si>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</si>
  <si>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</si>
  <si>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</si>
  <si>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</si>
  <si>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</si>
  <si>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</si>
  <si>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</si>
  <si>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</si>
  <si>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</si>
  <si>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</si>
  <si>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</si>
  <si>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</si>
  <si>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</si>
  <si>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</si>
  <si>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</si>
  <si>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</si>
  <si>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</si>
  <si>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</si>
  <si>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</si>
  <si>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</si>
  <si>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</si>
  <si>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</si>
  <si>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</si>
  <si>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</si>
  <si>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</si>
  <si>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</si>
  <si>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</si>
  <si>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</si>
  <si>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</si>
  <si>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</si>
  <si>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</si>
  <si>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</si>
  <si>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</si>
  <si>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</si>
  <si>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</si>
  <si>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</si>
  <si>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</si>
  <si>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</si>
  <si>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</si>
  <si>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</si>
  <si>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</si>
  <si>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</si>
  <si>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</si>
  <si>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</si>
  <si>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</si>
  <si>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</si>
  <si>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</si>
  <si>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</si>
  <si>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</si>
  <si>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</si>
  <si>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</si>
  <si>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</si>
  <si>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</si>
  <si>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</si>
  <si>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</si>
  <si>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</si>
  <si>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</si>
  <si>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</si>
  <si>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</si>
  <si>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</si>
  <si>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</si>
  <si>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</si>
  <si>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</si>
  <si>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</si>
  <si>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</si>
  <si>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</si>
  <si>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</si>
  <si>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</si>
  <si>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</si>
  <si>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</si>
  <si>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</si>
  <si>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</si>
  <si>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</si>
  <si>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</si>
  <si>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</si>
  <si>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</si>
  <si>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</si>
  <si>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</si>
  <si>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</si>
  <si>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</si>
  <si>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</si>
  <si>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</si>
  <si>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</si>
  <si>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</si>
  <si>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</si>
  <si>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</si>
  <si>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</si>
  <si>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</si>
  <si>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</si>
  <si>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</si>
  <si>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</si>
  <si>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</si>
  <si>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</si>
  <si>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</si>
  <si>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</si>
  <si>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</si>
  <si>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</si>
  <si>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</si>
  <si>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</si>
  <si>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</si>
  <si>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</si>
  <si>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</si>
  <si>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</si>
  <si>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</si>
  <si>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</si>
  <si>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</si>
  <si>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</si>
  <si>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</si>
  <si>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</si>
  <si>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</si>
  <si>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</si>
  <si>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</si>
  <si>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</si>
  <si>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</si>
  <si>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</si>
  <si>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</si>
  <si>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</si>
  <si>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</si>
  <si>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</si>
  <si>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</si>
  <si>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</si>
  <si>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</si>
  <si>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</si>
  <si>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</si>
  <si>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</si>
  <si>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</si>
  <si>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</si>
  <si>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</si>
  <si>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</si>
  <si>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</si>
  <si>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</si>
  <si>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</si>
  <si>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</si>
  <si>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</si>
  <si>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</si>
  <si>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</si>
  <si>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</si>
  <si>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</si>
  <si>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</si>
  <si>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</si>
  <si>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</si>
  <si>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</si>
  <si>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</si>
  <si>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</si>
  <si>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</si>
  <si>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</si>
  <si>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</si>
  <si>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</si>
  <si>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</si>
  <si>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</si>
  <si>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</si>
  <si>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</si>
  <si>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</si>
  <si>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</si>
  <si>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</si>
  <si>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</si>
  <si>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</si>
  <si>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</si>
  <si>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</si>
  <si>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</si>
  <si>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</si>
  <si>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</si>
  <si>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</si>
  <si>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</si>
  <si>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</si>
  <si>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</si>
  <si>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</si>
  <si>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</si>
  <si>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</si>
  <si>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</si>
  <si>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</si>
  <si>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</si>
  <si>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</si>
  <si>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</si>
  <si>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</si>
  <si>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</si>
  <si>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</si>
  <si>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</si>
  <si>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</si>
  <si>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</si>
  <si>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</si>
  <si>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</si>
  <si>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</si>
  <si>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</si>
  <si>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</si>
  <si>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</si>
  <si>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</si>
  <si>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</si>
  <si>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</si>
  <si>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</si>
  <si>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</si>
  <si>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</si>
  <si>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</si>
  <si>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</si>
  <si>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</si>
  <si>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</si>
  <si>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</si>
  <si>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</si>
  <si>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</si>
  <si>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</si>
  <si>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</si>
  <si>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</si>
  <si>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</si>
  <si>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</si>
  <si>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</si>
  <si>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</si>
  <si>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</si>
  <si>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</si>
  <si>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</si>
  <si>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</si>
  <si>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</si>
  <si>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</si>
  <si>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</si>
  <si>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</si>
  <si>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</si>
  <si>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</si>
  <si>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</si>
  <si>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</si>
  <si>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</si>
  <si>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</si>
  <si>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</si>
  <si>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</si>
  <si>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</si>
  <si>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</si>
  <si>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</si>
  <si>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</si>
  <si>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</si>
  <si>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</si>
  <si>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</si>
  <si>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</si>
  <si>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</si>
  <si>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</si>
  <si>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</si>
  <si>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</si>
  <si>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</si>
  <si>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</si>
  <si>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</si>
  <si>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</si>
  <si>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</si>
  <si>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</si>
  <si>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</si>
  <si>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</si>
  <si>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</si>
  <si>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</si>
  <si>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</si>
  <si>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</si>
  <si>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</si>
  <si>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</si>
  <si>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</si>
  <si>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</si>
  <si>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</si>
  <si>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</si>
  <si>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</si>
  <si>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</si>
  <si>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</si>
  <si>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</si>
  <si>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</si>
  <si>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</si>
  <si>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</si>
  <si>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</si>
  <si>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</si>
  <si>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</si>
  <si>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</si>
  <si>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</si>
  <si>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</si>
  <si>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</si>
  <si>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</si>
  <si>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</si>
  <si>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</si>
  <si>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</si>
  <si>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</si>
  <si>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</si>
  <si>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</si>
  <si>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</si>
  <si>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</si>
  <si>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</si>
  <si>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</si>
  <si>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</si>
  <si>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</si>
  <si>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</si>
  <si>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</si>
  <si>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</si>
  <si>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</si>
  <si>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</si>
  <si>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</si>
  <si>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</si>
  <si>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</si>
  <si>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</si>
  <si>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</si>
  <si>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</si>
  <si>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</si>
  <si>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</si>
  <si>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</si>
  <si>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</si>
  <si>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</si>
  <si>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</si>
  <si>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</si>
  <si>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</si>
  <si>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</si>
  <si>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</si>
  <si>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</si>
  <si>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</si>
  <si>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</si>
  <si>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</si>
  <si>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</si>
  <si>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</si>
  <si>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</si>
  <si>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</si>
  <si>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</si>
  <si>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</si>
  <si>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</si>
  <si>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</si>
  <si>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</si>
  <si>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</si>
  <si>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</si>
  <si>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</si>
  <si>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</si>
  <si>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</si>
  <si>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</si>
  <si>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</si>
  <si>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</si>
  <si>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</si>
  <si>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</si>
  <si>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</si>
  <si>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</si>
  <si>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</si>
  <si>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</si>
  <si>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</si>
  <si>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</si>
  <si>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</si>
  <si>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</si>
  <si>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</si>
  <si>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</si>
  <si>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</si>
  <si>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</si>
  <si>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</si>
  <si>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</si>
  <si>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</si>
  <si>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</si>
  <si>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</si>
  <si>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</si>
  <si>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</si>
  <si>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</si>
  <si>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</si>
  <si>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</si>
  <si>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</si>
  <si>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</si>
  <si>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</si>
  <si>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</si>
  <si>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</si>
  <si>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</si>
  <si>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</si>
  <si>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</si>
  <si>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</si>
  <si>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</si>
  <si>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</si>
  <si>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</si>
  <si>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</si>
  <si>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</si>
  <si>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</si>
  <si>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</si>
  <si>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</si>
  <si>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</si>
  <si>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</si>
  <si>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</si>
  <si>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</si>
  <si>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</si>
  <si>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</si>
  <si>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</si>
  <si>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</si>
  <si>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</si>
  <si>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</si>
  <si>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</si>
  <si>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</si>
  <si>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</si>
  <si>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</si>
  <si>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</si>
  <si>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</si>
  <si>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</si>
  <si>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</si>
  <si>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</si>
  <si>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</si>
  <si>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</si>
  <si>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</si>
  <si>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</si>
  <si>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</si>
  <si>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</si>
  <si>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</si>
  <si>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</si>
  <si>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</si>
  <si>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</si>
  <si>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</si>
  <si>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</si>
  <si>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</si>
  <si>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</si>
  <si>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</si>
  <si>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</si>
  <si>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</si>
  <si>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</si>
  <si>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</si>
  <si>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</si>
  <si>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</si>
  <si>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</si>
  <si>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</si>
  <si>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</si>
  <si>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</si>
  <si>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</si>
  <si>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</si>
  <si>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</si>
  <si>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</si>
  <si>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</si>
  <si>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</si>
  <si>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</si>
  <si>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</si>
  <si>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</si>
  <si>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</si>
  <si>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</si>
  <si>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</si>
  <si>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</si>
  <si>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</si>
  <si>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</si>
  <si>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</si>
  <si>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</si>
  <si>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</si>
  <si>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</si>
  <si>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</si>
  <si>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</si>
  <si>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</si>
  <si>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</si>
  <si>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</si>
  <si>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</si>
  <si>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</si>
  <si>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</si>
  <si>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</si>
  <si>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</si>
  <si>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</si>
  <si>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</si>
  <si>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</si>
  <si>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</si>
  <si>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</si>
  <si>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</si>
  <si>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</si>
  <si>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</si>
  <si>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</si>
  <si>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</si>
  <si>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</si>
  <si>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</si>
  <si>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</si>
  <si>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</si>
  <si>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</si>
  <si>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</si>
  <si>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</si>
  <si>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</si>
  <si>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</si>
  <si>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</si>
  <si>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</si>
  <si>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</si>
  <si>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</si>
  <si>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</si>
  <si>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</si>
  <si>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</si>
  <si>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</si>
  <si>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</si>
  <si>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</si>
  <si>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</si>
  <si>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</si>
  <si>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</si>
  <si>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</si>
  <si>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</si>
  <si>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</si>
  <si>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</si>
  <si>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</si>
  <si>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</si>
  <si>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</si>
  <si>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</si>
  <si>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</si>
  <si>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</si>
  <si>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</si>
  <si>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</si>
  <si>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</si>
  <si>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</si>
  <si>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</si>
  <si>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</si>
  <si>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</si>
  <si>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</si>
  <si>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</si>
  <si>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</si>
  <si>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</si>
  <si>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</si>
  <si>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</si>
  <si>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</si>
  <si>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</si>
  <si>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</si>
  <si>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</si>
  <si>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</si>
  <si>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</si>
  <si>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</si>
  <si>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</si>
  <si>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</si>
  <si>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</si>
  <si>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</si>
  <si>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</si>
  <si>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</si>
  <si>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</si>
  <si>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</si>
  <si>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</si>
  <si>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</si>
  <si>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</si>
  <si>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</si>
  <si>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</si>
  <si>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</si>
  <si>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</si>
  <si>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</si>
  <si>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</si>
  <si>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</si>
  <si>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</si>
  <si>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</si>
  <si>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</si>
  <si>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</si>
  <si>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</si>
  <si>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</si>
  <si>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</si>
  <si>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</si>
  <si>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</si>
  <si>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</si>
  <si>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</si>
  <si>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</si>
  <si>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</si>
  <si>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</si>
  <si>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</si>
  <si>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</si>
  <si>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</si>
  <si>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</si>
  <si>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</si>
  <si>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</si>
  <si>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</si>
  <si>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</si>
  <si>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</si>
  <si>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</si>
  <si>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</si>
  <si>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</si>
  <si>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</si>
  <si>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</si>
  <si>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</si>
  <si>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</si>
  <si>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</si>
  <si>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</si>
  <si>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</si>
  <si>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</si>
  <si>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</si>
  <si>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</si>
  <si>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</si>
  <si>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</si>
  <si>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</si>
  <si>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</si>
  <si>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</si>
  <si>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</si>
  <si>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</si>
  <si>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</si>
  <si>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</si>
  <si>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</si>
  <si>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</si>
  <si>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</si>
  <si>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</si>
  <si>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</si>
  <si>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</si>
  <si>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</si>
  <si>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</si>
  <si>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</si>
  <si>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</si>
  <si>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</si>
  <si>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</si>
  <si>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</si>
  <si>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</si>
  <si>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</si>
  <si>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</si>
  <si>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</si>
  <si>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</si>
  <si>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</si>
  <si>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</si>
  <si>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</si>
  <si>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</si>
  <si>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</si>
  <si>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</si>
  <si>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</si>
  <si>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</si>
  <si>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</si>
  <si>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</si>
  <si>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</si>
  <si>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</si>
  <si>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</si>
  <si>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</si>
  <si>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</si>
  <si>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</si>
  <si>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</si>
  <si>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</si>
  <si>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</si>
  <si>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</si>
  <si>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</si>
  <si>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</si>
  <si>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</si>
  <si>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</si>
  <si>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</si>
  <si>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</si>
  <si>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</si>
  <si>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</si>
  <si>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</si>
  <si>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</si>
  <si>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</si>
  <si>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</si>
  <si>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</si>
  <si>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</si>
  <si>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</si>
  <si>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</si>
  <si>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</si>
  <si>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</si>
  <si>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</si>
  <si>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</si>
  <si>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</si>
  <si>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</si>
  <si>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</si>
  <si>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</si>
  <si>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</si>
  <si>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</si>
  <si>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</si>
  <si>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</si>
  <si>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</si>
  <si>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</si>
  <si>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</si>
  <si>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</si>
  <si>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</si>
  <si>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</si>
  <si>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</si>
  <si>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</si>
  <si>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</si>
  <si>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</si>
  <si>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</si>
  <si>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</si>
  <si>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</si>
  <si>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</si>
  <si>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</si>
  <si>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</si>
  <si>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</si>
  <si>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</si>
  <si>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</si>
  <si>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</si>
  <si>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</si>
  <si>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</si>
  <si>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</si>
  <si>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</si>
  <si>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</si>
  <si>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</si>
  <si>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</si>
  <si>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</si>
  <si>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</si>
  <si>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</si>
  <si>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</si>
  <si>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</si>
  <si>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</si>
  <si>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</si>
  <si>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</si>
  <si>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</si>
  <si>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</si>
  <si>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</si>
  <si>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</si>
  <si>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</si>
  <si>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</si>
  <si>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</si>
  <si>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</si>
  <si>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</si>
  <si>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</si>
  <si>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</si>
  <si>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</si>
  <si>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</si>
  <si>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</si>
  <si>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</si>
  <si>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</si>
  <si>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</si>
  <si>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</si>
  <si>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</si>
  <si>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</si>
  <si>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</si>
  <si>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</si>
  <si>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</si>
  <si>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</si>
  <si>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</si>
  <si>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</si>
  <si>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</si>
  <si>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</si>
  <si>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</si>
  <si>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</si>
  <si>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</si>
  <si>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</si>
  <si>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</si>
  <si>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</si>
  <si>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</si>
  <si>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</si>
  <si>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</si>
  <si>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</si>
  <si>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</si>
  <si>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</si>
  <si>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</si>
  <si>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</si>
  <si>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</si>
  <si>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</si>
  <si>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</si>
  <si>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</si>
  <si>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</si>
  <si>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</si>
  <si>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</si>
  <si>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</si>
  <si>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</si>
  <si>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</si>
  <si>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</si>
  <si>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</si>
  <si>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</si>
  <si>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</si>
  <si>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</si>
  <si>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</si>
  <si>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</si>
  <si>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</si>
  <si>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</si>
  <si>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</si>
  <si>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</si>
  <si>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</si>
  <si>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</si>
  <si>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</si>
  <si>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</si>
  <si>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</si>
  <si>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</si>
  <si>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</si>
  <si>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</si>
  <si>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</si>
  <si>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</si>
  <si>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</si>
  <si>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</si>
  <si>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</si>
  <si>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</si>
  <si>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</si>
  <si>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</si>
  <si>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</si>
  <si>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</si>
  <si>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</si>
  <si>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</si>
  <si>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</si>
  <si>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</si>
  <si>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</si>
  <si>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</si>
  <si>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</si>
  <si>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</si>
  <si>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</si>
  <si>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</si>
  <si>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</si>
  <si>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</si>
  <si>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</si>
  <si>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</si>
  <si>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</si>
  <si>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</si>
  <si>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</si>
  <si>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</si>
  <si>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</si>
  <si>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</si>
  <si>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</si>
  <si>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</si>
  <si>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</si>
  <si>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</si>
  <si>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</si>
  <si>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</si>
  <si>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</si>
  <si>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</si>
  <si>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</si>
  <si>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</si>
  <si>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</si>
  <si>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</si>
  <si>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</si>
  <si>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</si>
  <si>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</si>
  <si>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</si>
  <si>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</si>
  <si>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</si>
  <si>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</si>
  <si>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</si>
  <si>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</si>
  <si>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</si>
  <si>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</si>
  <si>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</si>
  <si>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</si>
  <si>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</si>
  <si>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</si>
  <si>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</si>
  <si>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</si>
  <si>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</si>
  <si>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</si>
  <si>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</si>
  <si>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</si>
  <si>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</si>
  <si>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</si>
  <si>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</si>
  <si>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</si>
  <si>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</si>
  <si>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</si>
  <si>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</si>
  <si>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</si>
  <si>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</si>
  <si>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</si>
  <si>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</si>
  <si>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</si>
  <si>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</si>
  <si>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</si>
  <si>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</si>
  <si>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</si>
  <si>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</si>
  <si>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</si>
  <si>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</si>
  <si>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</si>
  <si>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</si>
  <si>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</si>
  <si>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</si>
  <si>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</si>
  <si>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</si>
  <si>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</si>
  <si>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</si>
  <si>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</si>
  <si>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</si>
  <si>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</si>
  <si>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</si>
  <si>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</si>
  <si>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</si>
  <si>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</si>
  <si>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</si>
  <si>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</si>
  <si>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</si>
  <si>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</si>
  <si>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</si>
  <si>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</si>
  <si>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</si>
  <si>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</si>
  <si>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</si>
  <si>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</si>
  <si>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</si>
  <si>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</si>
  <si>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</si>
  <si>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</si>
  <si>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</si>
  <si>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</si>
  <si>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</si>
  <si>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</si>
  <si>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</si>
  <si>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</si>
  <si>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</si>
  <si>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</si>
  <si>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</si>
  <si>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</si>
  <si>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</si>
  <si>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</si>
  <si>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</si>
  <si>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</si>
  <si>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</si>
  <si>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</si>
  <si>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</si>
  <si>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</si>
  <si>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</si>
  <si>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</si>
  <si>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</si>
  <si>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</si>
  <si>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</si>
  <si>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</si>
  <si>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</si>
  <si>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</si>
  <si>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</si>
  <si>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</si>
  <si>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</si>
  <si>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</si>
  <si>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</si>
  <si>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</si>
  <si>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</si>
  <si>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</si>
  <si>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</si>
  <si>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</si>
  <si>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</si>
  <si>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</si>
  <si>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</si>
  <si>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</si>
  <si>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</si>
  <si>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</si>
  <si>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</si>
  <si>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</si>
  <si>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</si>
  <si>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</si>
  <si>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</si>
  <si>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</si>
  <si>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</si>
  <si>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</si>
  <si>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</si>
  <si>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</si>
  <si>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</si>
  <si>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</si>
  <si>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</si>
  <si>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</si>
  <si>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</si>
  <si>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</si>
  <si>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</si>
  <si>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</si>
  <si>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</si>
  <si>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</si>
  <si>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</si>
  <si>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</si>
  <si>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</si>
  <si>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</si>
  <si>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</si>
  <si>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</si>
  <si>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</si>
  <si>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</si>
  <si>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</si>
  <si>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</si>
  <si>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</si>
  <si>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</si>
  <si>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</si>
  <si>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</si>
  <si>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</si>
  <si>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</si>
  <si>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</si>
  <si>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</si>
  <si>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</si>
  <si>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</si>
  <si>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</si>
  <si>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</si>
  <si>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</si>
  <si>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</si>
  <si>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</si>
  <si>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</si>
  <si>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</si>
  <si>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</si>
  <si>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</si>
  <si>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</si>
  <si>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</si>
  <si>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</si>
  <si>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</si>
  <si>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</si>
  <si>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</si>
  <si>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</si>
  <si>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</si>
  <si>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</si>
  <si>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</si>
  <si>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</si>
  <si>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</si>
  <si>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</si>
  <si>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</si>
  <si>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</si>
  <si>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</si>
  <si>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</si>
  <si>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</si>
  <si>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</si>
  <si>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</si>
  <si>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</si>
  <si>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</si>
  <si>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</si>
  <si>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</si>
  <si>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</si>
  <si>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</si>
  <si>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</si>
  <si>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</si>
  <si>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</si>
  <si>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</si>
  <si>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</si>
  <si>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</si>
  <si>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</si>
  <si>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</si>
  <si>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</si>
  <si>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</si>
  <si>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</si>
  <si>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</si>
  <si>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</si>
  <si>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</si>
  <si>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</si>
  <si>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</si>
  <si>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</si>
  <si>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</si>
  <si>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</si>
  <si>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</si>
  <si>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</si>
  <si>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</si>
  <si>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</si>
  <si>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</si>
  <si>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</si>
  <si>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</si>
  <si>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</si>
  <si>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</si>
  <si>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</si>
  <si>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</si>
  <si>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</si>
  <si>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</si>
  <si>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</si>
  <si>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</si>
  <si>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</si>
  <si>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</si>
  <si>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</si>
  <si>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</si>
  <si>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</si>
  <si>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</si>
  <si>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</si>
  <si>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</si>
  <si>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</si>
  <si>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</si>
  <si>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</si>
  <si>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</si>
  <si>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</si>
  <si>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</si>
  <si>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</si>
  <si>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</si>
  <si>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</si>
  <si>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</si>
  <si>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</si>
  <si>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</si>
  <si>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</si>
  <si>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</si>
  <si>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</si>
  <si>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</si>
  <si>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</si>
  <si>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</si>
  <si>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</si>
  <si>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</si>
  <si>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</si>
  <si>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</si>
  <si>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</si>
  <si>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</si>
  <si>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</si>
  <si>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</si>
  <si>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</si>
  <si>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</si>
  <si>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</si>
  <si>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</si>
  <si>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</si>
  <si>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</si>
  <si>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</si>
  <si>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</si>
  <si>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</si>
  <si>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</si>
  <si>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</si>
  <si>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</si>
  <si>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</si>
  <si>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</si>
  <si>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</si>
  <si>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</si>
  <si>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</si>
  <si>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</si>
  <si>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</si>
  <si>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</si>
  <si>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</si>
  <si>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</si>
  <si>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</si>
  <si>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</si>
  <si>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</si>
  <si>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</si>
  <si>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</si>
  <si>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</si>
  <si>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</si>
  <si>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</si>
  <si>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</si>
  <si>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</si>
  <si>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</si>
  <si>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</si>
  <si>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</si>
  <si>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</si>
  <si>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</si>
  <si>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</si>
  <si>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</si>
  <si>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</si>
  <si>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</si>
  <si>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</si>
  <si>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</si>
  <si>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</si>
  <si>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</si>
  <si>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</si>
  <si>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</si>
  <si>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</si>
  <si>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</si>
  <si>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</si>
  <si>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</si>
  <si>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</si>
  <si>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</si>
  <si>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</si>
  <si>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</si>
  <si>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</si>
  <si>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</si>
  <si>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</si>
  <si>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</si>
  <si>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</si>
  <si>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</si>
  <si>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</si>
  <si>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</si>
  <si>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</si>
  <si>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</si>
  <si>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</si>
  <si>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</si>
  <si>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</si>
  <si>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</si>
  <si>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</si>
  <si>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</si>
  <si>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</si>
  <si>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</si>
  <si>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</si>
  <si>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</si>
  <si>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</si>
  <si>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</si>
  <si>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</si>
  <si>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</si>
  <si>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</si>
  <si>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</si>
  <si>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</si>
  <si>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</si>
  <si>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</si>
  <si>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</si>
  <si>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</si>
  <si>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</si>
  <si>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</si>
  <si>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</si>
  <si>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</si>
  <si>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</si>
  <si>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</si>
  <si>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</si>
  <si>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</si>
  <si>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</si>
  <si>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</si>
  <si>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</si>
  <si>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</si>
  <si>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</si>
  <si>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</si>
  <si>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</si>
  <si>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</si>
  <si>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</si>
  <si>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</si>
  <si>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</si>
  <si>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</si>
  <si>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</si>
  <si>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</si>
  <si>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</si>
  <si>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</si>
  <si>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</si>
  <si>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</si>
  <si>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</si>
  <si>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</si>
  <si>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</si>
  <si>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</si>
  <si>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</si>
  <si>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</si>
  <si>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</si>
  <si>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</si>
  <si>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</si>
  <si>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</si>
  <si>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</si>
  <si>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</si>
  <si>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</si>
  <si>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</si>
  <si>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</si>
  <si>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</si>
  <si>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</si>
  <si>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</si>
  <si>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</si>
  <si>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</si>
  <si>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</si>
  <si>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</si>
  <si>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</si>
  <si>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</si>
  <si>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</si>
  <si>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</si>
  <si>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</si>
  <si>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</si>
  <si>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</si>
  <si>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</si>
  <si>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</si>
  <si>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</si>
  <si>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</si>
  <si>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</si>
  <si>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</si>
  <si>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</si>
  <si>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</si>
  <si>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</si>
  <si>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</si>
  <si>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</si>
  <si>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</si>
  <si>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</si>
  <si>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</si>
  <si>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</si>
  <si>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</si>
  <si>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</si>
  <si>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</si>
  <si>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</si>
  <si>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</si>
  <si>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</si>
  <si>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</si>
  <si>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</si>
  <si>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</si>
  <si>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</si>
  <si>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</si>
  <si>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</si>
  <si>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</si>
  <si>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</si>
  <si>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</si>
  <si>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</si>
  <si>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</si>
  <si>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</si>
  <si>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</si>
  <si>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</si>
  <si>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</si>
  <si>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</si>
  <si>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</si>
  <si>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</si>
  <si>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</si>
  <si>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</si>
  <si>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</si>
  <si>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</si>
  <si>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</si>
  <si>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</si>
  <si>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</si>
  <si>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</si>
  <si>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</si>
  <si>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</si>
  <si>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</si>
  <si>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</si>
  <si>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</si>
  <si>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</si>
  <si>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</si>
  <si>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</si>
  <si>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</si>
  <si>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</si>
  <si>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</si>
  <si>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</si>
  <si>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</si>
  <si>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</si>
  <si>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</si>
  <si>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</si>
  <si>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</si>
  <si>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</si>
  <si>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</si>
  <si>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</si>
  <si>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</si>
  <si>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</si>
  <si>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</si>
  <si>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</si>
  <si>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</si>
  <si>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</si>
  <si>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</si>
  <si>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</si>
  <si>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</si>
  <si>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</si>
  <si>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</si>
  <si>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</si>
  <si>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</si>
  <si>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</si>
  <si>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</si>
  <si>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</si>
  <si>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</si>
  <si>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</si>
  <si>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</si>
  <si>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</si>
  <si>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</si>
  <si>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</si>
  <si>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</si>
  <si>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</si>
  <si>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</si>
  <si>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</si>
  <si>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</si>
  <si>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</si>
  <si>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</si>
  <si>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</si>
  <si>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</si>
  <si>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</si>
  <si>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</si>
  <si>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</si>
  <si>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</si>
  <si>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</si>
  <si>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</si>
  <si>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</si>
  <si>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</si>
  <si>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</si>
  <si>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</si>
  <si>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</si>
  <si>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</si>
  <si>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</si>
  <si>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</si>
  <si>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</si>
  <si>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</si>
  <si>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</si>
  <si>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</si>
  <si>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</si>
  <si>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</si>
  <si>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</si>
  <si>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</si>
  <si>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</si>
  <si>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</si>
  <si>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</si>
  <si>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</si>
  <si>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</si>
  <si>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</si>
  <si>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</si>
  <si>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</si>
  <si>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</si>
  <si>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</si>
  <si>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</si>
  <si>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</si>
  <si>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</si>
  <si>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</si>
  <si>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</si>
  <si>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</si>
  <si>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</si>
  <si>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</si>
  <si>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</si>
  <si>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</si>
  <si>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</si>
  <si>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</si>
  <si>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</si>
  <si>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</si>
  <si>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</si>
  <si>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</si>
  <si>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</si>
  <si>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</si>
  <si>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</si>
  <si>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</si>
  <si>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</si>
  <si>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</si>
  <si>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</si>
  <si>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</si>
  <si>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</si>
  <si>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</si>
  <si>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</si>
  <si>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</si>
  <si>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</si>
  <si>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</si>
  <si>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</si>
  <si>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</si>
  <si>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</si>
  <si>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</si>
  <si>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</si>
  <si>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</si>
  <si>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</si>
  <si>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</si>
  <si>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</si>
  <si>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</si>
  <si>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</si>
  <si>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</si>
  <si>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</si>
  <si>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</si>
  <si>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</si>
  <si>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</si>
  <si>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</si>
  <si>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</si>
  <si>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</si>
  <si>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</si>
  <si>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</si>
  <si>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</si>
  <si>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</si>
  <si>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</si>
  <si>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</si>
  <si>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</si>
  <si>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</si>
  <si>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</si>
  <si>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</si>
  <si>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</si>
  <si>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</si>
  <si>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</si>
  <si>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</si>
  <si>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</si>
  <si>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</si>
  <si>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</si>
  <si>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</si>
  <si>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</si>
  <si>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</si>
  <si>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</si>
  <si>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</si>
  <si>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</si>
  <si>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</si>
  <si>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</si>
  <si>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</si>
  <si>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</si>
  <si>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</si>
  <si>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</si>
  <si>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</si>
  <si>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</si>
  <si>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</si>
  <si>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</si>
  <si>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</si>
  <si>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</si>
  <si>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</si>
  <si>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</si>
  <si>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</si>
  <si>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</si>
  <si>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</si>
  <si>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</si>
  <si>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</si>
  <si>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</si>
  <si>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</si>
  <si>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</si>
  <si>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</si>
  <si>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</si>
  <si>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</si>
  <si>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</si>
  <si>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</si>
  <si>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</si>
  <si>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</si>
  <si>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</si>
  <si>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</si>
  <si>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</si>
  <si>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</si>
  <si>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</si>
  <si>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</si>
  <si>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</si>
  <si>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</si>
  <si>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</si>
  <si>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</si>
  <si>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</si>
  <si>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</si>
  <si>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</si>
  <si>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</si>
  <si>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</si>
  <si>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</si>
  <si>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</si>
  <si>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</si>
  <si>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</si>
  <si>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</si>
  <si>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</si>
  <si>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</si>
  <si>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</si>
  <si>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</si>
  <si>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</si>
  <si>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</si>
  <si>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</si>
  <si>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</si>
  <si>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</si>
  <si>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</si>
  <si>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</si>
  <si>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</si>
  <si>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</si>
  <si>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</si>
  <si>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</si>
  <si>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</si>
  <si>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</si>
  <si>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</si>
  <si>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</si>
  <si>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</si>
  <si>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</si>
  <si>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</si>
  <si>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</si>
  <si>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</si>
  <si>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</si>
  <si>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</si>
  <si>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</si>
  <si>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</si>
  <si>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</si>
  <si>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</si>
  <si>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</si>
  <si>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</si>
  <si>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</si>
  <si>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</si>
  <si>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</si>
  <si>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</si>
  <si>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</si>
  <si>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</si>
  <si>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</si>
  <si>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</si>
  <si>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</si>
  <si>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</si>
  <si>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</si>
  <si>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</si>
  <si>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</si>
  <si>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</si>
  <si>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</si>
  <si>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</si>
  <si>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</si>
  <si>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</si>
  <si>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</si>
  <si>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</si>
  <si>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</si>
  <si>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</si>
  <si>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</si>
  <si>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</si>
  <si>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</si>
  <si>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</si>
  <si>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</si>
  <si>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</si>
  <si>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</si>
  <si>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</si>
  <si>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</si>
  <si>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</si>
  <si>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</si>
  <si>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</si>
  <si>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</si>
  <si>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</si>
  <si>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</si>
  <si>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</si>
  <si>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</si>
  <si>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</si>
  <si>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</si>
  <si>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</si>
  <si>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</si>
  <si>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</si>
  <si>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</si>
  <si>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</si>
  <si>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</si>
  <si>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</si>
  <si>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</si>
  <si>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</si>
  <si>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</si>
  <si>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</si>
  <si>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</si>
  <si>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</si>
  <si>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</si>
  <si>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</si>
  <si>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</si>
  <si>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</si>
  <si>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</si>
  <si>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</si>
  <si>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</si>
  <si>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</si>
  <si>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</si>
  <si>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</si>
  <si>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</si>
  <si>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</si>
  <si>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</si>
  <si>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</si>
  <si>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</si>
  <si>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</si>
  <si>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</si>
  <si>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</si>
  <si>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</si>
  <si>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</si>
  <si>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</si>
  <si>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</si>
  <si>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</si>
  <si>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</si>
  <si>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</si>
  <si>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</si>
  <si>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</si>
  <si>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</si>
  <si>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</si>
  <si>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</si>
  <si>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</si>
  <si>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</si>
  <si>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</si>
  <si>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</si>
  <si>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</si>
  <si>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</si>
  <si>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</si>
  <si>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</si>
  <si>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</si>
  <si>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</si>
  <si>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</si>
  <si>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</si>
  <si>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</si>
  <si>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</si>
  <si>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</si>
  <si>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</si>
  <si>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</si>
  <si>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</si>
  <si>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</si>
  <si>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</si>
  <si>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</si>
  <si>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</si>
  <si>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</si>
  <si>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</si>
  <si>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</si>
  <si>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</si>
  <si>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</si>
  <si>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</si>
  <si>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</si>
  <si>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</si>
  <si>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</si>
  <si>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</si>
  <si>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</si>
  <si>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</si>
  <si>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</si>
  <si>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</si>
  <si>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</si>
  <si>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</si>
  <si>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</si>
  <si>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</si>
  <si>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</si>
  <si>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</si>
  <si>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</si>
  <si>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</si>
  <si>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</si>
  <si>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</si>
  <si>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</si>
  <si>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</si>
  <si>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</si>
  <si>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</si>
  <si>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</si>
  <si>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</si>
  <si>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</si>
  <si>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</si>
  <si>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</si>
  <si>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</si>
  <si>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</si>
  <si>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</si>
  <si>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</si>
  <si>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</si>
  <si>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</si>
  <si>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</si>
  <si>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</si>
  <si>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</si>
  <si>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</si>
  <si>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</si>
  <si>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</si>
  <si>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</si>
  <si>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</si>
  <si>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</si>
  <si>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</si>
  <si>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</si>
  <si>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</si>
  <si>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</si>
  <si>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</si>
  <si>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</si>
  <si>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</si>
  <si>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</si>
  <si>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</si>
  <si>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</si>
  <si>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</si>
  <si>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</si>
  <si>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</si>
  <si>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</si>
  <si>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</si>
  <si>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</si>
  <si>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</si>
  <si>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</si>
  <si>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</si>
  <si>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</si>
  <si>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</si>
  <si>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</si>
  <si>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</si>
  <si>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</si>
  <si>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</si>
  <si>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</si>
  <si>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</si>
  <si>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</si>
  <si>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</si>
  <si>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</si>
  <si>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</si>
  <si>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</si>
  <si>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</si>
  <si>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</si>
  <si>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</si>
  <si>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</si>
  <si>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</si>
  <si>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</si>
  <si>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</si>
  <si>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</si>
  <si>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</si>
  <si>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</si>
  <si>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</si>
  <si>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</si>
  <si>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</si>
  <si>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</si>
  <si>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</si>
  <si>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</si>
  <si>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</si>
  <si>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</si>
  <si>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</si>
  <si>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</si>
  <si>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</si>
  <si>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</si>
  <si>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</si>
  <si>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</si>
  <si>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</si>
  <si>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</si>
  <si>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</si>
  <si>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</si>
  <si>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</si>
  <si>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</si>
  <si>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</si>
  <si>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</si>
  <si>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</si>
  <si>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</si>
  <si>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</si>
  <si>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</si>
  <si>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</si>
  <si>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</si>
  <si>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</si>
  <si>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</si>
  <si>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</si>
  <si>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</si>
  <si>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</si>
  <si>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</si>
  <si>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</si>
  <si>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</si>
  <si>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</si>
  <si>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</si>
  <si>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</si>
  <si>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</si>
  <si>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</si>
  <si>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</si>
  <si>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</si>
  <si>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</si>
  <si>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</si>
  <si>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</si>
  <si>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</si>
  <si>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</si>
  <si>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</si>
  <si>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</si>
  <si>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</si>
  <si>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</si>
  <si>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</si>
  <si>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</si>
  <si>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</si>
  <si>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</si>
  <si>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</si>
  <si>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</si>
  <si>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</si>
  <si>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</si>
  <si>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</si>
  <si>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</si>
  <si>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</si>
  <si>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</si>
  <si>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</si>
  <si>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</si>
  <si>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</si>
  <si>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</si>
  <si>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</si>
  <si>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</si>
  <si>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</si>
  <si>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</si>
  <si>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</si>
  <si>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</si>
  <si>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</si>
  <si>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</si>
  <si>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</si>
  <si>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</si>
  <si>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</si>
  <si>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</si>
  <si>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</si>
  <si>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</si>
  <si>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</si>
  <si>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</si>
  <si>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</si>
  <si>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</si>
  <si>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</si>
  <si>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</si>
  <si>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</si>
  <si>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</si>
  <si>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</si>
  <si>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</si>
  <si>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</si>
  <si>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</si>
  <si>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</si>
  <si>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</si>
  <si>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</si>
  <si>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</si>
  <si>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</si>
  <si>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</si>
  <si>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</si>
  <si>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</si>
  <si>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</si>
  <si>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</si>
  <si>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</si>
  <si>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</si>
  <si>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</si>
  <si>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</si>
  <si>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</si>
  <si>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</si>
  <si>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</si>
  <si>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</si>
  <si>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</si>
  <si>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</si>
  <si>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</si>
  <si>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</si>
  <si>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</si>
  <si>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</si>
  <si>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</si>
  <si>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</si>
  <si>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</si>
  <si>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</si>
  <si>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</si>
  <si>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</si>
  <si>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</si>
  <si>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</si>
  <si>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</si>
  <si>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</si>
  <si>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</si>
  <si>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</si>
  <si>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</si>
  <si>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</si>
  <si>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</si>
  <si>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</si>
  <si>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</si>
  <si>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</si>
  <si>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</si>
  <si>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</si>
  <si>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</si>
  <si>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</si>
  <si>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</si>
  <si>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</si>
  <si>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</si>
  <si>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</si>
  <si>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</si>
  <si>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</si>
  <si>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</si>
  <si>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</si>
  <si>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</si>
  <si>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</si>
  <si>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</si>
  <si>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</si>
  <si>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</si>
  <si>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</si>
  <si>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</si>
  <si>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</si>
  <si>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</si>
  <si>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</si>
  <si>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</si>
  <si>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</si>
  <si>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</si>
  <si>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</si>
  <si>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</si>
  <si>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</si>
  <si>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</si>
  <si>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</si>
  <si>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</si>
  <si>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</si>
  <si>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</si>
  <si>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</si>
  <si>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</si>
  <si>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</si>
  <si>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</si>
  <si>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</si>
  <si>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</si>
  <si>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</si>
  <si>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</si>
  <si>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</si>
  <si>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</si>
  <si>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</si>
  <si>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</si>
  <si>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</si>
  <si>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</si>
  <si>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</si>
  <si>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</si>
  <si>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</si>
  <si>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</si>
  <si>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</si>
  <si>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</si>
  <si>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</si>
  <si>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</si>
  <si>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</si>
  <si>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</si>
  <si>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</si>
  <si>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</si>
  <si>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</si>
  <si>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</si>
  <si>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</si>
  <si>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</si>
  <si>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</si>
  <si>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</si>
  <si>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</si>
  <si>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</si>
  <si>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</si>
  <si>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</si>
  <si>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</si>
  <si>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</si>
  <si>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</si>
  <si>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</si>
  <si>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</si>
  <si>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</si>
  <si>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</si>
  <si>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</si>
  <si>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</si>
  <si>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</si>
  <si>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</si>
  <si>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</si>
  <si>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</si>
  <si>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</si>
  <si>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</si>
  <si>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</si>
  <si>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</si>
  <si>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</si>
  <si>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</si>
  <si>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</si>
  <si>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</si>
  <si>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</si>
  <si>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</si>
  <si>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</si>
  <si>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</si>
  <si>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</si>
  <si>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</si>
  <si>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</si>
  <si>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</si>
  <si>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</si>
  <si>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</si>
  <si>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</si>
  <si>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</si>
  <si>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</si>
  <si>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</si>
  <si>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</si>
  <si>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</si>
  <si>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</si>
  <si>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</si>
  <si>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</si>
  <si>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</si>
  <si>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</si>
  <si>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</si>
  <si>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</si>
  <si>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</si>
  <si>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</si>
  <si>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</si>
  <si>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</si>
  <si>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</si>
  <si>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</si>
  <si>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</si>
  <si>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</si>
  <si>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</si>
  <si>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</si>
  <si>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</si>
  <si>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</si>
  <si>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</si>
  <si>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</si>
  <si>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</si>
  <si>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</si>
  <si>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</si>
  <si>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</si>
  <si>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</si>
  <si>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</si>
  <si>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</si>
  <si>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</si>
  <si>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</si>
  <si>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</si>
  <si>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</si>
  <si>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</si>
  <si>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</si>
  <si>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</si>
  <si>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</si>
  <si>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</si>
  <si>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</si>
  <si>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</si>
  <si>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</si>
  <si>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</si>
  <si>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</si>
  <si>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</si>
  <si>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</si>
  <si>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</si>
  <si>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</si>
  <si>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</si>
  <si>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</si>
  <si>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</si>
  <si>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</si>
  <si>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</si>
  <si>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</si>
  <si>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</si>
  <si>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</si>
  <si>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</si>
  <si>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</si>
  <si>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</si>
  <si>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</si>
  <si>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</si>
  <si>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</si>
  <si>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</si>
  <si>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</si>
  <si>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</si>
  <si>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</si>
  <si>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</si>
  <si>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</si>
  <si>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</si>
  <si>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</si>
  <si>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</si>
  <si>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</si>
  <si>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</si>
  <si>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</si>
  <si>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</si>
  <si>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</si>
  <si>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</si>
  <si>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</si>
  <si>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</si>
  <si>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</si>
  <si>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</si>
  <si>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</si>
  <si>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</si>
  <si>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</si>
  <si>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</si>
  <si>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</si>
  <si>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</si>
  <si>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</si>
  <si>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</si>
  <si>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</si>
  <si>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</si>
  <si>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</si>
  <si>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</si>
  <si>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</si>
  <si>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</si>
  <si>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</si>
  <si>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</si>
  <si>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</si>
  <si>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</si>
  <si>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</si>
  <si>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</si>
  <si>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</si>
  <si>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</si>
  <si>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</si>
  <si>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</si>
  <si>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</si>
  <si>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</si>
  <si>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</si>
  <si>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</si>
  <si>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</si>
  <si>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</si>
  <si>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</si>
  <si>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</si>
  <si>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</si>
  <si>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</si>
  <si>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</si>
  <si>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</si>
  <si>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</si>
  <si>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</si>
  <si>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</si>
  <si>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</si>
  <si>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</si>
  <si>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</si>
  <si>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</si>
  <si>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</si>
  <si>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</si>
  <si>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</si>
  <si>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</si>
  <si>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</si>
  <si>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</si>
  <si>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</si>
  <si>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</si>
  <si>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</si>
  <si>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</si>
  <si>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</si>
  <si>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</si>
  <si>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</si>
  <si>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</si>
  <si>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</si>
  <si>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</si>
  <si>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</si>
  <si>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</si>
  <si>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</si>
  <si>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</si>
  <si>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</si>
  <si>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</si>
  <si>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</si>
  <si>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</si>
  <si>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</si>
  <si>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</si>
  <si>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</si>
  <si>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</si>
  <si>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</si>
  <si>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</si>
  <si>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</si>
  <si>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</si>
  <si>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</si>
  <si>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</si>
  <si>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</si>
  <si>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</si>
  <si>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</si>
  <si>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</si>
  <si>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</si>
  <si>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</si>
  <si>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</si>
  <si>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</si>
  <si>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</si>
  <si>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</si>
  <si>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</si>
  <si>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</si>
  <si>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</si>
  <si>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</si>
  <si>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</si>
  <si>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</si>
  <si>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</si>
  <si>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</si>
  <si>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</si>
  <si>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</si>
  <si>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</si>
  <si>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</si>
  <si>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</si>
  <si>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</si>
  <si>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</si>
  <si>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</si>
  <si>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</si>
  <si>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</si>
  <si>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</si>
  <si>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</si>
  <si>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</si>
  <si>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</si>
  <si>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</si>
  <si>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</si>
  <si>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</si>
  <si>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</si>
  <si>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</si>
  <si>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</si>
  <si>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</si>
  <si>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</si>
  <si>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</si>
  <si>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</si>
  <si>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</si>
  <si>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</si>
  <si>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</si>
  <si>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</si>
  <si>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</si>
  <si>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</si>
  <si>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</si>
  <si>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</si>
  <si>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</si>
  <si>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</si>
  <si>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</si>
  <si>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</si>
  <si>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</si>
  <si>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</si>
  <si>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</si>
  <si>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</si>
  <si>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</si>
  <si>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</si>
  <si>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</si>
  <si>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</si>
  <si>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</si>
  <si>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</si>
  <si>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</si>
  <si>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</si>
  <si>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</si>
  <si>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</si>
  <si>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</si>
  <si>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</si>
  <si>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</si>
  <si>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</si>
  <si>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</si>
  <si>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</si>
  <si>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</si>
  <si>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</si>
  <si>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</si>
  <si>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</si>
  <si>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</si>
  <si>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</si>
  <si>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</si>
  <si>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</si>
  <si>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</si>
  <si>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</si>
  <si>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</si>
  <si>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</si>
  <si>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</si>
  <si>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</si>
  <si>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</si>
  <si>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</si>
  <si>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</si>
  <si>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</si>
  <si>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</si>
  <si>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</si>
  <si>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</si>
  <si>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</si>
  <si>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</si>
  <si>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</si>
  <si>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</si>
  <si>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</si>
  <si>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</si>
  <si>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</si>
  <si>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</si>
  <si>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</si>
  <si>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</si>
  <si>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</si>
  <si>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</si>
  <si>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</si>
  <si>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</si>
  <si>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</si>
  <si>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</si>
  <si>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</si>
  <si>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</si>
  <si>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</si>
  <si>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</si>
  <si>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</si>
  <si>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</si>
  <si>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</si>
  <si>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</si>
  <si>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</si>
  <si>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</si>
  <si>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</si>
  <si>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</si>
  <si>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</si>
  <si>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</si>
  <si>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</si>
  <si>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</si>
  <si>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</si>
  <si>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</si>
  <si>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</si>
  <si>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</si>
  <si>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</si>
  <si>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</si>
  <si>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</si>
  <si>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</si>
  <si>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</si>
  <si>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</si>
  <si>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</si>
  <si>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</si>
  <si>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</si>
  <si>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</si>
  <si>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</si>
  <si>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</si>
  <si>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</si>
  <si>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</si>
  <si>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</si>
  <si>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</si>
  <si>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</si>
  <si>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</si>
  <si>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</si>
  <si>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</si>
  <si>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</si>
  <si>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</si>
  <si>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</si>
  <si>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</si>
  <si>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</si>
  <si>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</si>
  <si>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</si>
  <si>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</si>
  <si>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</si>
  <si>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</si>
  <si>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</si>
  <si>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</si>
  <si>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</si>
  <si>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</si>
  <si>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</si>
  <si>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</si>
  <si>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</si>
  <si>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</si>
  <si>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</si>
  <si>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</si>
  <si>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</si>
  <si>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</si>
  <si>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</si>
  <si>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</si>
  <si>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</si>
  <si>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</si>
  <si>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</si>
  <si>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</si>
  <si>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</si>
  <si>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</si>
  <si>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</si>
  <si>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</si>
  <si>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</si>
  <si>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</si>
  <si>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</si>
  <si>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</si>
  <si>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</si>
  <si>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</si>
  <si>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</si>
  <si>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</si>
  <si>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</si>
  <si>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</si>
  <si>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</si>
  <si>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</si>
  <si>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</si>
  <si>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</si>
  <si>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</si>
  <si>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</si>
  <si>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</si>
  <si>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</si>
  <si>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</si>
  <si>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</si>
  <si>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</si>
  <si>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</si>
  <si>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</si>
  <si>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</si>
  <si>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</si>
  <si>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</si>
  <si>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</si>
  <si>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</si>
  <si>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</si>
  <si>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</si>
  <si>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</si>
  <si>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</si>
  <si>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</si>
  <si>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</si>
  <si>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</si>
  <si>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</si>
  <si>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</si>
  <si>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</si>
  <si>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</si>
  <si>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</si>
  <si>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</si>
  <si>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</si>
  <si>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</si>
  <si>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</si>
  <si>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</si>
  <si>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</si>
  <si>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</si>
  <si>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</si>
  <si>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</si>
  <si>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</si>
  <si>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</si>
  <si>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</si>
  <si>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</si>
  <si>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</si>
  <si>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</si>
  <si>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</si>
  <si>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</si>
  <si>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</si>
  <si>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</si>
  <si>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</si>
  <si>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</si>
  <si>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</si>
  <si>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</si>
  <si>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</si>
  <si>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</si>
  <si>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</si>
  <si>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</si>
  <si>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</si>
  <si>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</si>
  <si>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</si>
  <si>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</si>
  <si>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</si>
  <si>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</si>
  <si>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</si>
  <si>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</si>
  <si>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</si>
  <si>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</si>
  <si>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</si>
  <si>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</si>
  <si>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</si>
  <si>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</si>
  <si>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</si>
  <si>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</si>
  <si>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</si>
  <si>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</si>
  <si>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</si>
  <si>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</si>
  <si>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</si>
  <si>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</si>
  <si>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</si>
  <si>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</si>
  <si>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</si>
  <si>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</si>
  <si>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</si>
  <si>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</si>
  <si>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</si>
  <si>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</si>
  <si>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</si>
  <si>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</si>
  <si>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</si>
  <si>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</si>
  <si>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</si>
  <si>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</si>
  <si>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</si>
  <si>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</si>
  <si>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</si>
  <si>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</si>
  <si>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</si>
  <si>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</si>
  <si>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</si>
  <si>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</si>
  <si>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</si>
  <si>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</si>
  <si>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</si>
  <si>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</si>
  <si>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</si>
  <si>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</si>
  <si>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</si>
  <si>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</si>
  <si>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</si>
  <si>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</si>
  <si>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</si>
  <si>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</si>
  <si>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</si>
  <si>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</si>
  <si>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</si>
  <si>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</si>
  <si>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</si>
  <si>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</si>
  <si>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</si>
  <si>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</si>
  <si>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</si>
  <si>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</si>
  <si>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</si>
  <si>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</si>
  <si>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</si>
  <si>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</si>
  <si>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</si>
  <si>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</si>
  <si>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</si>
  <si>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</si>
  <si>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</si>
  <si>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</si>
  <si>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</si>
  <si>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</si>
  <si>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</si>
  <si>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</si>
  <si>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</si>
  <si>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</si>
  <si>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</si>
  <si>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</si>
  <si>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</si>
  <si>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</si>
  <si>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</si>
  <si>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</si>
  <si>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</si>
  <si>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</si>
  <si>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</si>
  <si>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</si>
  <si>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</si>
  <si>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</si>
  <si>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</si>
  <si>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</si>
  <si>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</si>
  <si>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</si>
  <si>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</si>
  <si>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</si>
  <si>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</si>
  <si>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</si>
  <si>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</si>
  <si>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</si>
  <si>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</si>
  <si>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</si>
  <si>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</si>
  <si>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</si>
  <si>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</si>
  <si>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</si>
  <si>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</si>
  <si>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</si>
  <si>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</si>
  <si>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</si>
  <si>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</si>
  <si>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</si>
  <si>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</si>
  <si>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</si>
  <si>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</si>
  <si>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</si>
  <si>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</si>
  <si>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</si>
  <si>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</si>
  <si>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</si>
  <si>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</si>
  <si>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</si>
  <si>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</si>
  <si>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</si>
  <si>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</si>
  <si>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</si>
  <si>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</si>
  <si>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</si>
  <si>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</si>
  <si>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</si>
  <si>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</si>
  <si>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</si>
  <si>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</si>
  <si>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</si>
  <si>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</si>
  <si>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</si>
  <si>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</si>
  <si>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</si>
  <si>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</si>
  <si>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</si>
  <si>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</si>
  <si>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</si>
  <si>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</si>
  <si>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</si>
  <si>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</si>
  <si>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</si>
  <si>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</si>
  <si>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</si>
  <si>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</si>
  <si>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</si>
  <si>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</si>
  <si>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</si>
  <si>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</si>
  <si>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</si>
  <si>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</si>
  <si>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</si>
  <si>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</si>
  <si>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</si>
  <si>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</si>
  <si>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</si>
  <si>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</si>
  <si>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</si>
  <si>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</si>
  <si>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</si>
  <si>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</si>
  <si>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</si>
  <si>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</si>
  <si>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</si>
  <si>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</si>
  <si>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</si>
  <si>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</si>
  <si>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</si>
  <si>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</si>
  <si>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</si>
  <si>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</si>
  <si>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</si>
  <si>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</si>
  <si>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</si>
  <si>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</si>
  <si>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</si>
  <si>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</si>
  <si>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</si>
  <si>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</si>
  <si>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</si>
  <si>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</si>
  <si>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</si>
  <si>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</si>
  <si>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</si>
  <si>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</si>
  <si>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</si>
  <si>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</si>
  <si>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</si>
  <si>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</si>
  <si>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</si>
  <si>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</si>
  <si>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</si>
  <si>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</si>
  <si>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</si>
  <si>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</si>
  <si>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</si>
  <si>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</si>
  <si>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</si>
  <si>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</si>
  <si>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</si>
  <si>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</si>
  <si>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</si>
  <si>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</si>
  <si>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</si>
  <si>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</si>
  <si>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</si>
  <si>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</si>
  <si>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</si>
  <si>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</si>
  <si>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</si>
  <si>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</si>
  <si>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</si>
  <si>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</si>
  <si>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</si>
  <si>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</si>
  <si>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</si>
  <si>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</si>
  <si>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</si>
  <si>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</si>
  <si>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</si>
  <si>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</si>
  <si>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</si>
  <si>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</si>
  <si>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</si>
  <si>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</si>
  <si>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</si>
  <si>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</si>
  <si>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</si>
  <si>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</si>
  <si>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</si>
  <si>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</si>
  <si>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</si>
  <si>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</si>
  <si>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</si>
  <si>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</si>
  <si>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</si>
  <si>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</si>
  <si>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</si>
  <si>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</si>
  <si>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</si>
  <si>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</si>
  <si>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</si>
  <si>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</si>
  <si>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</si>
  <si>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</si>
  <si>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</si>
  <si>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</si>
  <si>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</si>
  <si>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</si>
  <si>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</si>
  <si>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</si>
  <si>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</si>
  <si>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</si>
  <si>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</si>
  <si>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</si>
  <si>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</si>
  <si>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</si>
  <si>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</si>
  <si>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</si>
  <si>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</si>
  <si>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</si>
  <si>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</si>
  <si>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</si>
  <si>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</si>
  <si>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</si>
  <si>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</si>
  <si>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</si>
  <si>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</si>
  <si>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</si>
  <si>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</si>
  <si>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</si>
  <si>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</si>
  <si>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</si>
  <si>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</si>
  <si>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</si>
  <si>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</si>
  <si>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</si>
  <si>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</si>
  <si>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</si>
  <si>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</si>
  <si>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</si>
  <si>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</si>
  <si>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</si>
  <si>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</si>
  <si>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</si>
  <si>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</si>
  <si>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</si>
  <si>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</si>
  <si>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</si>
  <si>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</si>
  <si>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</si>
  <si>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</si>
  <si>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</si>
  <si>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</si>
  <si>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</si>
  <si>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</si>
  <si>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</si>
  <si>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</si>
  <si>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</si>
  <si>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</si>
  <si>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</si>
  <si>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</si>
  <si>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</si>
  <si>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</si>
  <si>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</si>
  <si>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</si>
  <si>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</si>
  <si>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</si>
  <si>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</si>
  <si>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</si>
  <si>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</si>
  <si>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</si>
  <si>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</si>
  <si>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</si>
  <si>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</si>
  <si>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</si>
  <si>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</si>
  <si>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</si>
  <si>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</si>
  <si>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</si>
  <si>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</si>
  <si>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</si>
  <si>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</si>
  <si>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</si>
  <si>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</si>
  <si>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</si>
  <si>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</si>
  <si>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</si>
  <si>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</si>
  <si>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</si>
  <si>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</si>
  <si>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</si>
  <si>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</si>
  <si>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</si>
  <si>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</si>
  <si>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</si>
  <si>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</si>
  <si>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</si>
  <si>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</si>
  <si>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</si>
  <si>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</si>
  <si>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</si>
  <si>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</si>
  <si>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</si>
  <si>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</si>
  <si>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</si>
  <si>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</si>
  <si>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</si>
  <si>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</si>
  <si>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</si>
  <si>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</si>
  <si>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</si>
  <si>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</si>
  <si>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</si>
  <si>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</si>
  <si>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</si>
  <si>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</si>
  <si>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</si>
  <si>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</si>
  <si>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</si>
  <si>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</si>
  <si>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</si>
  <si>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</si>
  <si>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</si>
  <si>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</si>
  <si>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</si>
  <si>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</si>
  <si>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</si>
  <si>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</si>
  <si>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</si>
  <si>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</si>
  <si>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</si>
  <si>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</si>
  <si>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</si>
  <si>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</si>
  <si>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</si>
  <si>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</si>
  <si>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</si>
  <si>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</si>
  <si>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</si>
  <si>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</si>
  <si>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</si>
  <si>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</si>
  <si>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</si>
  <si>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</si>
  <si>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</si>
  <si>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</si>
  <si>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</si>
  <si>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</si>
  <si>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</si>
  <si>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</si>
  <si>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</si>
  <si>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</si>
  <si>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</si>
  <si>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</si>
  <si>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</si>
  <si>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</si>
  <si>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</si>
  <si>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</si>
  <si>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</si>
  <si>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</si>
  <si>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</si>
  <si>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</si>
  <si>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</si>
  <si>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</si>
  <si>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</si>
  <si>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</si>
  <si>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</si>
  <si>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</si>
  <si>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</si>
  <si>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</si>
  <si>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</si>
  <si>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</si>
  <si>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</si>
  <si>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</si>
  <si>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</si>
  <si>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</si>
  <si>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</si>
  <si>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</si>
  <si>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</si>
  <si>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</si>
  <si>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</si>
  <si>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</si>
  <si>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</si>
  <si>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</si>
  <si>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</si>
  <si>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</si>
  <si>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</si>
  <si>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</si>
  <si>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</si>
  <si>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</si>
  <si>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</si>
  <si>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</si>
  <si>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</si>
  <si>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</si>
  <si>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</si>
  <si>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</si>
  <si>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</si>
  <si>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</si>
  <si>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</si>
  <si>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</si>
  <si>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</si>
  <si>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</si>
  <si>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</si>
  <si>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</si>
  <si>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</si>
  <si>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</si>
  <si>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</si>
  <si>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</si>
  <si>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</si>
  <si>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</si>
  <si>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</si>
  <si>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</si>
  <si>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</si>
  <si>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</si>
  <si>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</si>
  <si>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</si>
  <si>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</si>
  <si>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</si>
  <si>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</si>
  <si>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</si>
  <si>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</si>
  <si>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</si>
  <si>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</si>
  <si>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</si>
  <si>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</si>
  <si>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</si>
  <si>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</si>
  <si>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</si>
  <si>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</si>
  <si>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</si>
  <si>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</si>
  <si>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</si>
  <si>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</si>
  <si>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</si>
  <si>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</si>
  <si>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</si>
  <si>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</si>
  <si>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</si>
  <si>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</si>
  <si>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</si>
  <si>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</si>
  <si>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</si>
  <si>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</si>
  <si>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</si>
  <si>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</si>
  <si>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</si>
  <si>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</si>
  <si>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</si>
  <si>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</si>
  <si>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</si>
  <si>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</si>
  <si>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</si>
  <si>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</si>
  <si>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</si>
  <si>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</si>
  <si>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</si>
  <si>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</si>
  <si>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</si>
  <si>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</si>
  <si>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</si>
  <si>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</si>
  <si>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</si>
  <si>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</si>
  <si>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</si>
  <si>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</si>
  <si>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</si>
  <si>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</si>
  <si>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</si>
  <si>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</si>
  <si>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</si>
  <si>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</si>
  <si>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</si>
  <si>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</si>
  <si>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</si>
  <si>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</si>
  <si>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</si>
  <si>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</si>
  <si>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</si>
  <si>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</si>
  <si>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</si>
  <si>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</si>
  <si>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</si>
  <si>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</si>
  <si>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</si>
  <si>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</si>
  <si>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</si>
  <si>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</si>
  <si>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</si>
  <si>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</si>
  <si>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</si>
  <si>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</si>
  <si>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</si>
  <si>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</si>
  <si>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</si>
  <si>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</si>
  <si>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</si>
  <si>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</si>
  <si>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</si>
  <si>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</si>
  <si>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</si>
  <si>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</si>
  <si>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</si>
  <si>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</si>
  <si>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</si>
  <si>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</si>
  <si>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</si>
  <si>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</si>
  <si>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</si>
  <si>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</si>
  <si>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</si>
  <si>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</si>
  <si>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</si>
  <si>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</si>
  <si>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</si>
  <si>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</si>
  <si>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</si>
  <si>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</si>
  <si>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</si>
  <si>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</si>
  <si>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</si>
  <si>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</si>
  <si>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</si>
  <si>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</si>
  <si>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</si>
  <si>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</si>
  <si>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</si>
  <si>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</si>
  <si>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</si>
  <si>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</si>
  <si>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</si>
  <si>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</si>
  <si>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</si>
  <si>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</si>
  <si>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</si>
  <si>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</si>
  <si>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</si>
  <si>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</si>
  <si>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</si>
  <si>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</si>
  <si>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</si>
  <si>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</si>
  <si>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</si>
  <si>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</si>
  <si>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</si>
  <si>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</si>
  <si>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</si>
  <si>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</si>
  <si>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</si>
  <si>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</si>
  <si>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</si>
  <si>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</si>
  <si>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</si>
  <si>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</si>
  <si>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</si>
  <si>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</si>
  <si>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</si>
  <si>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</si>
  <si>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</si>
  <si>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</si>
  <si>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</si>
  <si>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</si>
  <si>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</si>
  <si>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</si>
  <si>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</si>
  <si>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</si>
  <si>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</si>
  <si>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</si>
  <si>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</si>
  <si>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</si>
  <si>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</si>
  <si>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</si>
  <si>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</si>
  <si>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</si>
  <si>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</si>
  <si>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</si>
  <si>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</si>
  <si>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</si>
  <si>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</si>
  <si>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</si>
  <si>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</si>
  <si>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</si>
  <si>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</si>
  <si>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</si>
  <si>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</si>
  <si>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</si>
  <si>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</si>
  <si>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</si>
  <si>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</si>
  <si>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</si>
  <si>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</si>
  <si>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</si>
  <si>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</si>
  <si>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</si>
  <si>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</si>
  <si>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</si>
  <si>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</si>
  <si>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</si>
  <si>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</si>
  <si>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</si>
  <si>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</si>
  <si>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</si>
  <si>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</si>
  <si>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</si>
  <si>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</si>
  <si>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</si>
  <si>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</si>
  <si>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</si>
  <si>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</si>
  <si>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</si>
  <si>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</si>
  <si>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</si>
  <si>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</si>
  <si>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</si>
  <si>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</si>
  <si>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</si>
  <si>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</si>
  <si>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</si>
  <si>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</si>
  <si>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</si>
  <si>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</si>
  <si>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</si>
  <si>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</si>
  <si>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</si>
  <si>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</si>
  <si>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</si>
  <si>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</si>
  <si>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</si>
  <si>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</si>
  <si>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</si>
  <si>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</si>
  <si>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</si>
  <si>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</si>
  <si>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</si>
  <si>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</si>
  <si>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</si>
  <si>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</si>
  <si>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</si>
  <si>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</si>
  <si>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</si>
  <si>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</si>
  <si>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</si>
  <si>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</si>
  <si>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</si>
  <si>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</si>
  <si>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</si>
  <si>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</si>
  <si>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</si>
  <si>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</si>
  <si>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</si>
  <si>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</si>
  <si>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</si>
  <si>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</si>
  <si>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</si>
  <si>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</si>
  <si>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</si>
  <si>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</si>
  <si>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</si>
  <si>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</si>
  <si>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</si>
  <si>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</si>
  <si>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</si>
  <si>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</si>
  <si>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</si>
  <si>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</si>
  <si>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</si>
  <si>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</si>
  <si>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</si>
  <si>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</si>
  <si>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</si>
  <si>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</si>
  <si>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</si>
  <si>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</si>
  <si>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</si>
  <si>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</si>
  <si>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</si>
  <si>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</si>
  <si>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</si>
  <si>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</si>
  <si>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</si>
  <si>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</si>
  <si>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</si>
  <si>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</si>
  <si>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</si>
  <si>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</si>
  <si>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</si>
  <si>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</si>
  <si>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</si>
  <si>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</si>
  <si>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</si>
  <si>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</si>
  <si>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</si>
  <si>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</si>
  <si>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</si>
  <si>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</si>
  <si>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</si>
  <si>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</si>
  <si>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</si>
  <si>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</si>
  <si>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</si>
  <si>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</si>
  <si>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</si>
  <si>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</si>
  <si>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</si>
  <si>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</si>
  <si>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</si>
  <si>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</si>
  <si>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</si>
  <si>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</si>
  <si>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</si>
  <si>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</si>
  <si>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</si>
  <si>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</si>
  <si>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</si>
  <si>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</si>
  <si>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</si>
  <si>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</si>
  <si>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</si>
  <si>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</si>
  <si>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</si>
  <si>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</si>
  <si>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</si>
  <si>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</si>
  <si>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</si>
  <si>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</si>
  <si>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</si>
  <si>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</si>
  <si>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</si>
  <si>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</si>
  <si>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</si>
  <si>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</si>
  <si>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</si>
  <si>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</si>
  <si>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</si>
  <si>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</si>
  <si>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</si>
  <si>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</si>
  <si>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</si>
  <si>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</si>
  <si>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</si>
  <si>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</si>
  <si>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</si>
  <si>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</si>
  <si>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</si>
  <si>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</si>
  <si>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</si>
  <si>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</si>
  <si>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</si>
  <si>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</si>
  <si>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</si>
  <si>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</si>
  <si>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</si>
  <si>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</si>
  <si>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</si>
  <si>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</si>
  <si>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</si>
  <si>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</si>
  <si>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</si>
  <si>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</si>
  <si>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</si>
  <si>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</si>
  <si>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</si>
  <si>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</si>
  <si>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</si>
  <si>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</si>
  <si>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</si>
  <si>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</si>
  <si>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</si>
  <si>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</si>
  <si>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</si>
  <si>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</si>
  <si>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</si>
  <si>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</si>
  <si>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</si>
  <si>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</si>
  <si>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</si>
  <si>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</si>
  <si>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</si>
  <si>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</si>
  <si>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</si>
  <si>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</si>
  <si>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</si>
  <si>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</si>
  <si>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</si>
  <si>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</si>
  <si>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</si>
  <si>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</si>
  <si>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</si>
  <si>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</si>
  <si>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</si>
  <si>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</si>
  <si>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</si>
  <si>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</si>
  <si>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</si>
  <si>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</si>
  <si>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</si>
  <si>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</si>
  <si>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</si>
  <si>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</si>
  <si>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</si>
  <si>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</si>
  <si>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</si>
  <si>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</si>
  <si>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</si>
  <si>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</si>
  <si>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</si>
  <si>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</si>
  <si>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</si>
  <si>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</si>
  <si>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</si>
  <si>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</si>
  <si>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</si>
  <si>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</si>
  <si>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</si>
  <si>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</si>
  <si>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</si>
  <si>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</si>
  <si>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</si>
  <si>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</si>
  <si>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</si>
  <si>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</si>
  <si>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</si>
  <si>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</si>
  <si>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</si>
  <si>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</si>
  <si>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</si>
  <si>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</si>
  <si>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</si>
  <si>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</si>
  <si>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</si>
  <si>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</si>
  <si>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</si>
  <si>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</si>
  <si>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</si>
  <si>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</si>
  <si>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</si>
  <si>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</si>
  <si>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</si>
  <si>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</si>
  <si>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</si>
  <si>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</si>
  <si>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</si>
  <si>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</si>
  <si>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</si>
  <si>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</si>
  <si>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</si>
  <si>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</si>
  <si>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</si>
  <si>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</si>
  <si>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</si>
  <si>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</si>
  <si>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</si>
  <si>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</si>
  <si>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</si>
  <si>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</si>
  <si>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</si>
  <si>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</si>
  <si>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</si>
  <si>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</si>
  <si>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</si>
  <si>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</si>
  <si>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</si>
  <si>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</si>
  <si>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</si>
  <si>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</si>
  <si>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</si>
  <si>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</si>
  <si>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</si>
  <si>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</si>
  <si>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</si>
  <si>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</si>
  <si>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</si>
  <si>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</si>
  <si>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</si>
  <si>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</si>
  <si>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</si>
  <si>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</si>
  <si>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</si>
  <si>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</si>
  <si>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</si>
  <si>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</si>
  <si>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</si>
  <si>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</si>
  <si>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</si>
  <si>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</si>
  <si>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</si>
  <si>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</si>
  <si>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</si>
  <si>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</si>
  <si>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</si>
  <si>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</si>
  <si>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</si>
  <si>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</si>
  <si>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</si>
  <si>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</si>
  <si>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</si>
  <si>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</si>
  <si>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</si>
  <si>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</si>
  <si>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</si>
  <si>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</si>
  <si>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</si>
  <si>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</si>
  <si>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</si>
  <si>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</si>
  <si>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</si>
  <si>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</si>
  <si>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</si>
  <si>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</si>
  <si>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</si>
  <si>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</si>
  <si>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</si>
  <si>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</si>
  <si>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</si>
  <si>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</si>
  <si>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</si>
  <si>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</si>
  <si>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</si>
  <si>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</si>
  <si>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</si>
  <si>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</si>
  <si>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</si>
  <si>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</si>
  <si>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</si>
  <si>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</si>
  <si>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</si>
  <si>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</si>
  <si>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</si>
  <si>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</si>
  <si>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</si>
  <si>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</si>
  <si>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</si>
  <si>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</si>
  <si>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</si>
  <si>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</si>
  <si>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</si>
  <si>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</si>
  <si>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</si>
  <si>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</si>
  <si>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</si>
  <si>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</si>
  <si>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</si>
  <si>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</si>
  <si>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</si>
  <si>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</si>
  <si>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</si>
  <si>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</si>
  <si>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</si>
  <si>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</si>
  <si>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</si>
  <si>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</si>
  <si>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</si>
  <si>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</si>
  <si>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</si>
  <si>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</si>
  <si>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</si>
  <si>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</si>
  <si>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</si>
  <si>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</si>
  <si>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</si>
  <si>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</si>
  <si>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</si>
  <si>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</si>
  <si>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</si>
  <si>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</si>
  <si>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</si>
  <si>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</si>
  <si>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</si>
  <si>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</si>
  <si>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</si>
  <si>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</si>
  <si>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</si>
  <si>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</si>
  <si>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</si>
  <si>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</si>
  <si>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</si>
  <si>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</si>
  <si>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</si>
  <si>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</si>
  <si>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</si>
  <si>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</si>
  <si>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</si>
  <si>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</si>
  <si>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</si>
  <si>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</si>
  <si>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</si>
  <si>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</si>
  <si>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</si>
  <si>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</si>
  <si>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</si>
  <si>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</si>
  <si>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</si>
  <si>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</si>
  <si>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</si>
  <si>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</si>
  <si>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</si>
  <si>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</si>
  <si>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</si>
  <si>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</si>
  <si>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</si>
  <si>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</si>
  <si>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</si>
  <si>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</si>
  <si>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</si>
  <si>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</si>
  <si>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</si>
  <si>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</si>
  <si>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</si>
  <si>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</si>
  <si>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</si>
  <si>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</si>
  <si>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</si>
  <si>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</si>
  <si>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</si>
  <si>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</si>
  <si>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</si>
  <si>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</si>
  <si>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</si>
  <si>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</si>
  <si>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</si>
  <si>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</si>
  <si>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</si>
  <si>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</si>
  <si>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</si>
  <si>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</si>
  <si>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</si>
  <si>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</si>
  <si>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</si>
  <si>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</si>
  <si>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</si>
  <si>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</si>
  <si>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</si>
  <si>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</si>
  <si>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</si>
  <si>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</si>
  <si>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</si>
  <si>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</si>
  <si>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</si>
  <si>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</si>
  <si>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</si>
  <si>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</si>
  <si>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</si>
  <si>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</si>
  <si>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</si>
  <si>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</si>
  <si>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</si>
  <si>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</si>
  <si>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</si>
  <si>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</si>
  <si>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</si>
  <si>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</si>
  <si>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</si>
  <si>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</si>
  <si>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</si>
  <si>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</si>
  <si>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</si>
  <si>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</si>
  <si>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</si>
  <si>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</si>
  <si>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</si>
  <si>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</si>
  <si>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</si>
  <si>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</si>
  <si>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</si>
  <si>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</si>
  <si>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</si>
  <si>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</si>
  <si>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</si>
  <si>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</si>
  <si>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</si>
  <si>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</si>
  <si>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</si>
  <si>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</si>
  <si>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</si>
  <si>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</si>
  <si>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</si>
  <si>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</si>
  <si>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</si>
  <si>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</si>
  <si>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</si>
  <si>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</si>
  <si>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</si>
  <si>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</si>
  <si>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</si>
  <si>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</si>
  <si>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</si>
  <si>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</si>
  <si>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</si>
  <si>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</si>
  <si>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</si>
  <si>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</si>
  <si>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</si>
  <si>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</si>
  <si>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</si>
  <si>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</si>
  <si>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</si>
  <si>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</si>
  <si>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</si>
  <si>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</si>
  <si>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</si>
  <si>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</si>
  <si>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</si>
  <si>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</si>
  <si>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</si>
  <si>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</si>
  <si>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</si>
  <si>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</si>
  <si>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</si>
  <si>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</si>
  <si>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</si>
  <si>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</si>
  <si>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</si>
  <si>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</si>
  <si>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</si>
  <si>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</si>
  <si>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</si>
  <si>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</si>
  <si>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</si>
  <si>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</si>
  <si>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</si>
  <si>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</si>
  <si>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</si>
  <si>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</si>
  <si>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</si>
  <si>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</si>
  <si>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</si>
  <si>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</si>
  <si>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</si>
  <si>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</si>
  <si>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</si>
  <si>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</si>
  <si>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</si>
  <si>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</si>
  <si>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</si>
  <si>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</si>
  <si>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</si>
  <si>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</si>
  <si>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</si>
  <si>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</si>
  <si>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</si>
  <si>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</si>
  <si>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</si>
  <si>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</si>
  <si>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</si>
  <si>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</si>
  <si>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</si>
  <si>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</si>
  <si>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</si>
  <si>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</si>
  <si>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</si>
  <si>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</si>
  <si>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</si>
  <si>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</si>
  <si>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</si>
  <si>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</si>
  <si>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</si>
  <si>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</si>
  <si>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</si>
  <si>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</si>
  <si>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</si>
  <si>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</si>
  <si>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</si>
  <si>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</si>
  <si>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</si>
  <si>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</si>
  <si>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</si>
  <si>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</si>
  <si>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</si>
  <si>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</si>
  <si>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</si>
  <si>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</si>
  <si>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</si>
  <si>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</si>
  <si>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</si>
  <si>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</si>
  <si>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</si>
  <si>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</si>
  <si>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</si>
  <si>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</si>
  <si>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</si>
  <si>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</si>
  <si>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</si>
  <si>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</si>
  <si>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</si>
  <si>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</si>
  <si>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</si>
  <si>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</si>
  <si>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</si>
  <si>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</si>
  <si>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</si>
  <si>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</si>
  <si>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</si>
  <si>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</si>
  <si>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</si>
  <si>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</si>
  <si>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</si>
  <si>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</si>
  <si>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</si>
  <si>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</si>
  <si>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</si>
  <si>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</si>
  <si>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</si>
  <si>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</si>
  <si>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</si>
  <si>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</si>
  <si>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</si>
  <si>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</si>
  <si>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</si>
  <si>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</si>
  <si>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</si>
  <si>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</si>
  <si>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</si>
  <si>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</si>
  <si>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</si>
  <si>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</si>
  <si>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</si>
  <si>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</si>
  <si>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</si>
  <si>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</si>
  <si>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</si>
  <si>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</si>
  <si>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</si>
  <si>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</si>
  <si>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</si>
  <si>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</si>
  <si>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</si>
  <si>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</si>
  <si>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</si>
  <si>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</si>
  <si>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</si>
  <si>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</si>
  <si>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</si>
  <si>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</si>
  <si>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</si>
  <si>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</si>
  <si>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</si>
  <si>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</si>
  <si>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</si>
  <si>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</si>
  <si>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</si>
  <si>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</si>
  <si>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</si>
  <si>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</si>
  <si>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</si>
  <si>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</si>
  <si>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</si>
  <si>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</si>
  <si>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</si>
  <si>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</si>
  <si>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</si>
  <si>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</si>
  <si>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</si>
  <si>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</si>
  <si>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</si>
  <si>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</si>
  <si>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</si>
  <si>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</si>
  <si>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</si>
  <si>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</si>
  <si>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</si>
  <si>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</si>
  <si>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</si>
  <si>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</si>
  <si>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</si>
  <si>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</si>
  <si>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</si>
  <si>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</si>
  <si>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</si>
  <si>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</si>
  <si>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</si>
  <si>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</si>
  <si>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</si>
  <si>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</si>
  <si>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</si>
  <si>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</si>
  <si>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</si>
  <si>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</si>
  <si>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</si>
  <si>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</si>
  <si>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</si>
  <si>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</si>
  <si>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</si>
  <si>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</si>
  <si>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</si>
  <si>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</si>
  <si>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</si>
  <si>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</si>
  <si>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</si>
  <si>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</si>
  <si>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</si>
  <si>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</si>
  <si>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</si>
  <si>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</si>
  <si>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</si>
  <si>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</si>
  <si>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</si>
  <si>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</si>
  <si>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</si>
  <si>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</si>
  <si>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</si>
  <si>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</si>
  <si>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</si>
  <si>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</si>
  <si>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</si>
  <si>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</si>
  <si>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</si>
  <si>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</si>
  <si>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</si>
  <si>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</si>
  <si>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</si>
  <si>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</si>
  <si>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</si>
  <si>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</si>
  <si>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</si>
  <si>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</si>
  <si>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</si>
  <si>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</si>
  <si>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</si>
  <si>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</si>
  <si>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</si>
  <si>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</si>
  <si>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</si>
  <si>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</si>
  <si>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</si>
  <si>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</si>
  <si>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</si>
  <si>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</si>
  <si>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</si>
  <si>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</si>
  <si>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</si>
  <si>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</si>
  <si>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</si>
  <si>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</si>
  <si>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</si>
  <si>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</si>
  <si>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</si>
  <si>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</si>
  <si>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</si>
  <si>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</si>
  <si>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</si>
  <si>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</si>
  <si>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</si>
  <si>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</si>
  <si>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</si>
  <si>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</si>
  <si>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</si>
  <si>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</si>
  <si>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</si>
  <si>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</si>
  <si>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</si>
  <si>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</si>
  <si>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</si>
  <si>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</si>
  <si>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</si>
  <si>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</si>
  <si>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</si>
  <si>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</si>
  <si>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</si>
  <si>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</si>
  <si>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</si>
  <si>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</si>
  <si>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</si>
  <si>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</si>
  <si>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</si>
  <si>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</si>
  <si>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</si>
  <si>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</si>
  <si>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</si>
  <si>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</si>
  <si>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</si>
  <si>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</si>
  <si>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</si>
  <si>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</si>
  <si>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</si>
  <si>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</si>
  <si>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</si>
  <si>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</si>
  <si>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</si>
  <si>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</si>
  <si>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</si>
  <si>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</si>
  <si>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</si>
  <si>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</si>
  <si>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</si>
  <si>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</si>
  <si>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</si>
  <si>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</si>
  <si>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</si>
  <si>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</si>
  <si>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</si>
  <si>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</si>
  <si>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</si>
  <si>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</si>
  <si>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</si>
  <si>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</si>
  <si>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</si>
  <si>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</si>
  <si>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</si>
  <si>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</si>
  <si>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</si>
  <si>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</si>
  <si>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</si>
  <si>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</si>
  <si>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</si>
  <si>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</si>
  <si>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</si>
  <si>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</si>
  <si>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</si>
  <si>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</si>
  <si>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</si>
  <si>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</si>
  <si>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</si>
  <si>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</si>
  <si>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</si>
  <si>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</si>
  <si>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</si>
  <si>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</si>
  <si>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</si>
  <si>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</si>
  <si>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</si>
  <si>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</si>
  <si>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</si>
  <si>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</si>
  <si>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</si>
  <si>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</si>
  <si>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</si>
  <si>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</si>
  <si>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</si>
  <si>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</si>
  <si>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</si>
  <si>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</si>
  <si>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</si>
  <si>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</si>
  <si>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</si>
  <si>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</si>
  <si>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</si>
  <si>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</si>
  <si>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</si>
  <si>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</si>
  <si>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</si>
  <si>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</si>
  <si>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</si>
  <si>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</si>
  <si>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</si>
  <si>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</si>
  <si>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</si>
  <si>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</si>
  <si>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</si>
  <si>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</si>
  <si>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</si>
  <si>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</si>
  <si>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</si>
  <si>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</si>
  <si>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</si>
  <si>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</si>
  <si>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</si>
  <si>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</si>
  <si>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</si>
  <si>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</si>
  <si>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</si>
  <si>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</si>
  <si>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</si>
  <si>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</si>
  <si>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</si>
  <si>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</si>
  <si>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</si>
  <si>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</si>
  <si>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</si>
  <si>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</si>
  <si>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</si>
  <si>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</si>
  <si>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</si>
  <si>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</si>
  <si>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</si>
  <si>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</si>
  <si>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</si>
  <si>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</si>
  <si>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</si>
  <si>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</si>
  <si>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</si>
  <si>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</si>
  <si>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</si>
  <si>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</si>
  <si>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</si>
  <si>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</si>
  <si>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</si>
  <si>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</si>
  <si>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</si>
  <si>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</si>
  <si>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</si>
  <si>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</si>
  <si>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</si>
  <si>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</si>
  <si>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</si>
  <si>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</si>
  <si>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</si>
  <si>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</si>
  <si>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</si>
  <si>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</si>
  <si>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</si>
  <si>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</si>
  <si>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</si>
  <si>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</si>
  <si>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</si>
  <si>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</si>
  <si>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</si>
  <si>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</si>
  <si>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</si>
  <si>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</si>
  <si>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</si>
  <si>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</si>
  <si>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</si>
  <si>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</si>
  <si>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</si>
  <si>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</si>
  <si>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</si>
  <si>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</si>
  <si>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</si>
  <si>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</si>
  <si>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</si>
  <si>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</si>
  <si>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</si>
  <si>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</si>
  <si>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</si>
  <si>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</si>
  <si>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</si>
  <si>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</si>
  <si>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</si>
  <si>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</si>
  <si>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</si>
  <si>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</si>
  <si>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</si>
  <si>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</si>
  <si>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</si>
  <si>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</si>
  <si>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</si>
  <si>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</si>
  <si>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</si>
  <si>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</si>
  <si>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</si>
  <si>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</si>
  <si>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</si>
  <si>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</si>
  <si>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</si>
  <si>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</si>
  <si>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</si>
  <si>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</si>
  <si>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</si>
  <si>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</si>
  <si>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</si>
  <si>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</si>
  <si>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</si>
  <si>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</si>
  <si>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</si>
  <si>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</si>
  <si>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</si>
  <si>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</si>
  <si>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</si>
  <si>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</si>
  <si>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</si>
  <si>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</si>
  <si>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</si>
  <si>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</si>
  <si>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</si>
  <si>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</si>
  <si>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</si>
  <si>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</si>
  <si>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</si>
  <si>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</si>
  <si>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</si>
  <si>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</si>
  <si>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</si>
  <si>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</si>
  <si>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</si>
  <si>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</si>
  <si>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</si>
  <si>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</si>
  <si>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</si>
  <si>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</si>
  <si>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</si>
  <si>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</si>
  <si>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</si>
  <si>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</si>
  <si>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</si>
  <si>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</si>
  <si>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</si>
  <si>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</si>
  <si>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</si>
  <si>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</si>
  <si>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</si>
  <si>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</si>
  <si>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</si>
  <si>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</si>
  <si>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</si>
  <si>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</si>
  <si>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</si>
  <si>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</si>
  <si>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</si>
  <si>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</si>
  <si>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</si>
  <si>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</si>
  <si>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</si>
  <si>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</si>
  <si>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</si>
  <si>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</si>
  <si>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</si>
  <si>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</si>
  <si>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</si>
  <si>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</si>
  <si>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</si>
  <si>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</si>
  <si>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</si>
  <si>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</si>
  <si>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</si>
  <si>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</si>
  <si>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</si>
  <si>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</si>
  <si>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</si>
  <si>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</si>
  <si>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</si>
  <si>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</si>
  <si>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</si>
  <si>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</si>
  <si>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</si>
  <si>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</si>
  <si>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</si>
  <si>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</si>
  <si>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</si>
  <si>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</si>
  <si>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</si>
  <si>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</si>
  <si>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</si>
  <si>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</si>
  <si>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</si>
  <si>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</si>
  <si>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</si>
  <si>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</si>
  <si>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</si>
  <si>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</si>
  <si>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</si>
  <si>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</si>
  <si>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</si>
  <si>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</si>
  <si>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</si>
  <si>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</si>
  <si>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</si>
  <si>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</si>
  <si>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</si>
  <si>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</si>
  <si>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</si>
  <si>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</si>
  <si>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</si>
  <si>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</si>
  <si>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</si>
  <si>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</si>
  <si>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</si>
  <si>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</si>
  <si>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</si>
  <si>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</si>
  <si>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</si>
  <si>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</si>
  <si>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</si>
  <si>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</si>
  <si>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</si>
  <si>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</si>
  <si>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</si>
  <si>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</si>
  <si>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</si>
  <si>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</si>
  <si>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</si>
  <si>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</si>
  <si>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</si>
  <si>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</si>
  <si>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</si>
  <si>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</si>
  <si>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</si>
  <si>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</si>
  <si>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</si>
  <si>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</si>
  <si>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</si>
  <si>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</si>
  <si>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</si>
  <si>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</si>
  <si>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</si>
  <si>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</si>
  <si>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</si>
  <si>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</si>
  <si>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</si>
  <si>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</si>
  <si>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</si>
  <si>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</si>
  <si>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</si>
  <si>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</si>
  <si>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</si>
  <si>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</si>
  <si>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</si>
  <si>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</si>
  <si>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</si>
  <si>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</si>
  <si>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</si>
  <si>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</si>
  <si>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</si>
  <si>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</si>
  <si>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</si>
  <si>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</si>
  <si>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</si>
  <si>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</si>
  <si>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</si>
  <si>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</si>
  <si>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</si>
  <si>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</si>
  <si>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</si>
  <si>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</si>
  <si>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</si>
  <si>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</si>
  <si>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</si>
  <si>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</si>
  <si>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</si>
  <si>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</si>
  <si>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</si>
  <si>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</si>
  <si>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</si>
  <si>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</si>
  <si>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</si>
  <si>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</si>
  <si>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</si>
  <si>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</si>
  <si>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</si>
  <si>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</si>
  <si>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</si>
  <si>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</si>
  <si>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</si>
  <si>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</si>
  <si>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</si>
  <si>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</si>
  <si>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</si>
  <si>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</si>
  <si>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</si>
  <si>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</si>
  <si>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</si>
  <si>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</si>
  <si>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</si>
  <si>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</si>
  <si>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</si>
  <si>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</si>
  <si>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</si>
  <si>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</si>
  <si>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</si>
  <si>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</si>
  <si>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</si>
  <si>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</si>
  <si>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</si>
  <si>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</si>
  <si>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</si>
  <si>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</si>
  <si>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</si>
  <si>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</si>
  <si>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</si>
  <si>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</si>
  <si>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</si>
  <si>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</si>
  <si>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</si>
  <si>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</si>
  <si>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</si>
  <si>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</si>
  <si>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</si>
  <si>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</si>
  <si>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</si>
  <si>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</si>
  <si>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</si>
  <si>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</si>
  <si>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</si>
  <si>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</si>
  <si>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</si>
  <si>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</si>
  <si>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</si>
  <si>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</si>
  <si>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</si>
  <si>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</si>
  <si>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</si>
  <si>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</si>
  <si>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</si>
  <si>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</si>
  <si>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</si>
  <si>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</si>
  <si>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</si>
  <si>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</si>
  <si>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</si>
  <si>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</si>
  <si>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</si>
  <si>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</si>
  <si>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</si>
  <si>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</si>
  <si>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</si>
  <si>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</si>
  <si>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</si>
  <si>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</si>
  <si>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</si>
  <si>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</si>
  <si>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</si>
  <si>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</si>
  <si>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</si>
  <si>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</si>
  <si>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</si>
  <si>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</si>
  <si>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</si>
  <si>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</si>
  <si>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</si>
  <si>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</si>
  <si>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</si>
  <si>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</si>
  <si>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</si>
  <si>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</si>
  <si>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</si>
  <si>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</si>
  <si>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</si>
  <si>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</si>
  <si>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</si>
  <si>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</si>
  <si>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</si>
  <si>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</si>
  <si>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</si>
  <si>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</si>
  <si>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</si>
  <si>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</si>
  <si>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</si>
  <si>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</si>
  <si>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</si>
  <si>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</si>
  <si>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</si>
  <si>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</si>
  <si>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</si>
  <si>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</si>
  <si>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</si>
  <si>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</si>
  <si>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</si>
  <si>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</si>
  <si>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</si>
  <si>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</si>
  <si>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</si>
  <si>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</si>
  <si>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</si>
  <si>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</si>
  <si>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</si>
  <si>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</si>
  <si>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</si>
  <si>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</si>
  <si>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</si>
  <si>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</si>
  <si>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</si>
  <si>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</si>
  <si>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</si>
  <si>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</si>
  <si>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</si>
  <si>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</si>
  <si>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</si>
  <si>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</si>
  <si>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</si>
  <si>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</si>
  <si>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</si>
  <si>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</si>
  <si>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</si>
  <si>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</si>
  <si>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</si>
  <si>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</si>
  <si>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</si>
  <si>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</si>
  <si>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</si>
  <si>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</si>
  <si>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</si>
  <si>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</si>
  <si>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</si>
  <si>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</si>
  <si>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</si>
  <si>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</si>
  <si>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</si>
  <si>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</si>
  <si>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</si>
  <si>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</si>
  <si>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</si>
  <si>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</si>
  <si>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</si>
  <si>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</si>
  <si>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</si>
  <si>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</si>
  <si>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</si>
  <si>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</si>
  <si>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</si>
  <si>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</si>
  <si>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</si>
  <si>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</si>
  <si>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</si>
  <si>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</si>
  <si>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</si>
  <si>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</si>
  <si>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</si>
  <si>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</si>
  <si>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</si>
  <si>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</si>
  <si>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</si>
  <si>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</si>
  <si>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</si>
  <si>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</si>
  <si>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</si>
  <si>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</si>
  <si>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</si>
  <si>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</si>
  <si>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</si>
  <si>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</si>
  <si>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</si>
  <si>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</si>
  <si>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</si>
  <si>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</si>
  <si>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</si>
  <si>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</si>
  <si>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</si>
  <si>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</si>
  <si>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</si>
  <si>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</si>
  <si>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</si>
  <si>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</si>
  <si>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</si>
  <si>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</si>
  <si>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</si>
  <si>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</si>
  <si>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</si>
  <si>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</si>
  <si>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</si>
  <si>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</si>
  <si>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</si>
  <si>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</si>
  <si>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</si>
  <si>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</si>
  <si>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</si>
  <si>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</si>
  <si>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</si>
  <si>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</si>
  <si>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</si>
  <si>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</si>
  <si>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</si>
  <si>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</si>
  <si>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</si>
  <si>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</si>
  <si>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</si>
  <si>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</si>
  <si>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</si>
  <si>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</si>
  <si>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</si>
  <si>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</si>
  <si>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</si>
  <si>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</si>
  <si>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</si>
  <si>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</si>
  <si>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</si>
  <si>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</si>
  <si>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</si>
  <si>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</si>
  <si>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</si>
  <si>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</si>
  <si>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</si>
  <si>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</si>
  <si>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</si>
  <si>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</si>
  <si>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</si>
  <si>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</si>
  <si>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</si>
  <si>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</si>
  <si>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</si>
  <si>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</si>
  <si>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</si>
  <si>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</si>
  <si>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</si>
  <si>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</si>
  <si>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</si>
  <si>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</si>
  <si>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</si>
  <si>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</si>
  <si>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</si>
  <si>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</si>
  <si>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</si>
  <si>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</si>
  <si>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</si>
  <si>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</si>
  <si>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</si>
  <si>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</si>
  <si>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</si>
  <si>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</si>
  <si>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</si>
  <si>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</si>
  <si>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</si>
  <si>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</si>
  <si>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</si>
  <si>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</si>
  <si>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</si>
  <si>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</si>
  <si>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</si>
  <si>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</si>
  <si>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</si>
  <si>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</si>
  <si>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</si>
  <si>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</si>
  <si>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</si>
  <si>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</si>
  <si>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</si>
  <si>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</si>
  <si>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</si>
  <si>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</si>
  <si>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</si>
  <si>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</si>
  <si>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</si>
  <si>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</si>
  <si>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</si>
  <si>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</si>
  <si>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</si>
  <si>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</si>
  <si>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</si>
  <si>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</si>
  <si>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</si>
  <si>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</si>
  <si>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</si>
  <si>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</si>
  <si>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</si>
  <si>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</si>
  <si>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</si>
  <si>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</si>
  <si>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</si>
  <si>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</si>
  <si>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</si>
  <si>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</si>
  <si>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</si>
  <si>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</si>
  <si>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</si>
  <si>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</si>
  <si>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</si>
  <si>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</si>
  <si>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</si>
  <si>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</si>
  <si>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</si>
  <si>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</si>
  <si>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</si>
  <si>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</si>
  <si>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</si>
  <si>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</si>
  <si>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</si>
  <si>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</si>
  <si>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</si>
  <si>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</si>
  <si>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</si>
  <si>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</si>
  <si>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</si>
  <si>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</si>
  <si>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</si>
  <si>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</si>
  <si>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</si>
  <si>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</si>
  <si>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</si>
  <si>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</si>
  <si>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</si>
  <si>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</si>
  <si>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</si>
  <si>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</si>
  <si>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</si>
  <si>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</si>
  <si>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</si>
  <si>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</si>
  <si>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</si>
  <si>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</si>
  <si>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</si>
  <si>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</si>
  <si>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</si>
  <si>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</si>
  <si>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</si>
  <si>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</si>
  <si>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</si>
  <si>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</si>
  <si>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</si>
  <si>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</si>
  <si>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</si>
  <si>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</si>
  <si>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</si>
  <si>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</si>
  <si>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</si>
  <si>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</si>
  <si>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</si>
  <si>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</si>
  <si>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</si>
  <si>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</si>
  <si>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</si>
  <si>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</si>
  <si>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</si>
  <si>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</si>
  <si>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</si>
  <si>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</si>
  <si>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</si>
  <si>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</si>
  <si>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</si>
  <si>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</si>
  <si>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</si>
  <si>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</si>
  <si>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</si>
  <si>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</si>
  <si>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</si>
  <si>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</si>
  <si>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</si>
  <si>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</si>
  <si>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</si>
  <si>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</si>
  <si>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</si>
  <si>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</si>
  <si>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</si>
  <si>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</si>
  <si>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</si>
  <si>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</si>
  <si>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</si>
  <si>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</si>
  <si>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</si>
  <si>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</si>
  <si>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</si>
  <si>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</si>
  <si>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</si>
  <si>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</si>
  <si>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</si>
  <si>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</si>
  <si>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</si>
  <si>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</si>
  <si>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</si>
  <si>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</si>
  <si>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</si>
  <si>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</si>
  <si>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</si>
  <si>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</si>
  <si>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</si>
  <si>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</si>
  <si>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</si>
  <si>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</si>
  <si>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</si>
  <si>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</si>
  <si>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</si>
  <si>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</si>
  <si>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</si>
  <si>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</si>
  <si>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</si>
  <si>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</si>
  <si>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</si>
  <si>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</si>
  <si>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</si>
  <si>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</si>
  <si>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</si>
  <si>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</si>
  <si>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</si>
  <si>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</si>
  <si>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</si>
  <si>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</si>
  <si>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</si>
  <si>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</si>
  <si>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</si>
  <si>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</si>
  <si>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</si>
  <si>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</si>
  <si>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</si>
  <si>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</si>
  <si>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</si>
  <si>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</si>
  <si>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</si>
  <si>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</si>
  <si>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</si>
  <si>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</si>
  <si>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</si>
  <si>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</si>
  <si>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</si>
  <si>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</si>
  <si>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</si>
  <si>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</si>
  <si>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</si>
  <si>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</si>
  <si>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</si>
  <si>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</si>
  <si>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</si>
  <si>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</si>
  <si>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</si>
  <si>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</si>
  <si>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</si>
  <si>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</si>
  <si>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</si>
  <si>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</si>
  <si>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</si>
  <si>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</si>
  <si>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</si>
  <si>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</si>
  <si>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</si>
  <si>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</si>
  <si>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</si>
  <si>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</si>
  <si>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</si>
  <si>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</si>
  <si>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</si>
  <si>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</si>
  <si>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</si>
  <si>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</si>
  <si>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</si>
  <si>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</si>
  <si>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</si>
  <si>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</si>
  <si>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</si>
  <si>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</si>
  <si>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</si>
  <si>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</si>
  <si>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</si>
  <si>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</si>
  <si>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</si>
  <si>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</si>
  <si>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</si>
  <si>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</si>
  <si>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</si>
  <si>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</si>
  <si>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</si>
  <si>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</si>
  <si>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</si>
  <si>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</si>
  <si>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</si>
  <si>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</si>
  <si>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</si>
  <si>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</si>
  <si>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</si>
  <si>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</si>
  <si>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</si>
  <si>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</si>
  <si>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</si>
  <si>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</si>
  <si>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</si>
  <si>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</si>
  <si>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</si>
  <si>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</si>
  <si>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</si>
  <si>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</si>
  <si>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</si>
  <si>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</si>
  <si>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</si>
  <si>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</si>
  <si>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</si>
  <si>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</si>
  <si>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</si>
  <si>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</si>
  <si>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</si>
  <si>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</si>
  <si>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</si>
  <si>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</si>
  <si>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</si>
  <si>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</si>
  <si>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</si>
  <si>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</si>
  <si>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</si>
  <si>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</si>
  <si>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</si>
  <si>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</si>
  <si>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</si>
  <si>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</si>
  <si>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</si>
  <si>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</si>
  <si>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</si>
  <si>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</si>
  <si>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</si>
  <si>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</si>
  <si>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</si>
  <si>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</si>
  <si>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</si>
  <si>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</si>
  <si>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</si>
  <si>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</si>
  <si>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</si>
  <si>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</si>
  <si>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</si>
  <si>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</si>
  <si>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</si>
  <si>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</si>
  <si>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</si>
  <si>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</si>
  <si>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</si>
  <si>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</si>
  <si>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</si>
  <si>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</si>
  <si>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</si>
  <si>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</si>
  <si>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</si>
  <si>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</si>
  <si>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</si>
  <si>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</si>
  <si>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</si>
  <si>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</si>
  <si>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</si>
  <si>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</si>
  <si>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</si>
  <si>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</si>
  <si>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</si>
  <si>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</si>
  <si>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</si>
  <si>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</si>
  <si>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</si>
  <si>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</si>
  <si>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</si>
  <si>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</si>
  <si>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</si>
  <si>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</si>
  <si>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</si>
  <si>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</si>
  <si>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</si>
  <si>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</si>
  <si>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</si>
  <si>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</si>
  <si>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</si>
  <si>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</si>
  <si>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</si>
  <si>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</si>
  <si>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</si>
  <si>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</si>
  <si>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</si>
  <si>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</si>
  <si>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</si>
  <si>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</si>
  <si>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</si>
  <si>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</si>
  <si>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</si>
  <si>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</si>
  <si>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</si>
  <si>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</si>
  <si>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</si>
  <si>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</si>
  <si>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</si>
  <si>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</si>
  <si>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</si>
  <si>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</si>
  <si>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</si>
  <si>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</si>
  <si>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</si>
  <si>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</si>
  <si>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</si>
  <si>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</si>
  <si>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</si>
  <si>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</si>
  <si>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</si>
  <si>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</si>
  <si>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</si>
  <si>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</si>
  <si>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</si>
  <si>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</si>
  <si>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</si>
  <si>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</si>
  <si>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</si>
  <si>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</si>
  <si>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</si>
  <si>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</si>
  <si>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</si>
  <si>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</si>
  <si>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</si>
  <si>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</si>
  <si>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</si>
  <si>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</si>
  <si>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</si>
  <si>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</si>
  <si>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</si>
  <si>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</si>
  <si>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</si>
  <si>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</si>
  <si>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</si>
  <si>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</si>
  <si>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</si>
  <si>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</si>
  <si>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</si>
  <si>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</si>
  <si>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</si>
  <si>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</si>
  <si>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</si>
  <si>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</si>
  <si>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</si>
  <si>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</si>
  <si>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</si>
  <si>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</si>
  <si>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</si>
  <si>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</si>
  <si>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</si>
  <si>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</si>
  <si>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</si>
  <si>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</si>
  <si>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</si>
  <si>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</si>
  <si>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</si>
  <si>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</si>
  <si>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</si>
  <si>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</si>
  <si>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</si>
  <si>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</si>
  <si>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</si>
  <si>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</si>
  <si>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</si>
  <si>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</si>
  <si>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</si>
  <si>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</si>
  <si>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</si>
  <si>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</si>
  <si>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</si>
  <si>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</si>
  <si>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</si>
  <si>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</si>
  <si>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</si>
  <si>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</si>
  <si>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</si>
  <si>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</si>
  <si>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</si>
  <si>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</si>
  <si>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</si>
  <si>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</si>
  <si>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</si>
  <si>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</si>
  <si>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</si>
  <si>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</si>
  <si>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</si>
  <si>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</si>
  <si>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</si>
  <si>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</si>
  <si>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</si>
  <si>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</si>
  <si>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</si>
  <si>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</si>
  <si>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</si>
  <si>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</si>
  <si>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</si>
  <si>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</si>
  <si>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</si>
  <si>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</si>
  <si>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</si>
  <si>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</si>
  <si>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</si>
  <si>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</si>
  <si>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</si>
  <si>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</si>
  <si>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</si>
  <si>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</si>
  <si>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</si>
  <si>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</si>
  <si>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</si>
  <si>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</si>
  <si>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</si>
  <si>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</si>
  <si>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</si>
  <si>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</si>
  <si>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</si>
  <si>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</si>
  <si>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</si>
  <si>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</si>
  <si>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</si>
  <si>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</si>
  <si>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</si>
  <si>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</si>
  <si>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</si>
  <si>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</si>
  <si>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</si>
  <si>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</si>
  <si>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</si>
  <si>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</si>
  <si>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</si>
  <si>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</si>
  <si>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</si>
  <si>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</si>
  <si>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</si>
  <si>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</si>
  <si>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</si>
  <si>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</si>
  <si>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</si>
  <si>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</si>
  <si>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</si>
  <si>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</si>
  <si>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</si>
  <si>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</si>
  <si>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</si>
  <si>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</si>
  <si>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</si>
  <si>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</si>
  <si>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</si>
  <si>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</si>
  <si>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</si>
  <si>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</si>
  <si>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</si>
  <si>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</si>
  <si>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</si>
  <si>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</si>
  <si>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</si>
  <si>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</si>
  <si>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</si>
  <si>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</si>
  <si>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</si>
  <si>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</si>
  <si>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</si>
  <si>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</si>
  <si>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</si>
  <si>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</si>
  <si>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</si>
  <si>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</si>
  <si>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</si>
  <si>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</si>
  <si>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</si>
  <si>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</si>
  <si>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</si>
  <si>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</si>
  <si>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</si>
  <si>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</si>
  <si>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</si>
  <si>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</si>
  <si>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</si>
  <si>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</si>
  <si>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</si>
  <si>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</si>
  <si>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</si>
  <si>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</si>
  <si>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</si>
  <si>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</si>
  <si>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</si>
  <si>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</si>
  <si>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</si>
  <si>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</si>
  <si>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</si>
  <si>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</si>
  <si>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</si>
  <si>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</si>
  <si>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</si>
  <si>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</si>
  <si>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</si>
  <si>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</si>
  <si>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</si>
  <si>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</si>
  <si>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</si>
  <si>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</si>
  <si>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</si>
  <si>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</si>
  <si>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</si>
  <si>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</si>
  <si>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</si>
  <si>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</si>
  <si>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</si>
  <si>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</si>
  <si>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</si>
  <si>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</si>
  <si>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</si>
  <si>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</si>
  <si>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</si>
  <si>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</si>
  <si>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</si>
  <si>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</si>
  <si>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</si>
  <si>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</si>
  <si>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</si>
  <si>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</si>
  <si>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</si>
  <si>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</si>
  <si>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</si>
  <si>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</si>
  <si>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</si>
  <si>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</si>
  <si>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</si>
  <si>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</si>
  <si>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</si>
  <si>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</si>
  <si>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</si>
  <si>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</si>
  <si>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</si>
  <si>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</si>
  <si>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</si>
  <si>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</si>
  <si>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</si>
  <si>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</si>
  <si>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</si>
  <si>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</si>
  <si>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</si>
  <si>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</si>
  <si>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</si>
  <si>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</si>
  <si>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</si>
  <si>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</si>
  <si>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</si>
  <si>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</si>
  <si>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</si>
  <si>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</si>
  <si>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</si>
  <si>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</si>
  <si>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</si>
  <si>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</si>
  <si>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</si>
  <si>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</si>
  <si>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</si>
  <si>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</si>
  <si>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</si>
  <si>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</si>
  <si>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</si>
  <si>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</si>
  <si>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</si>
  <si>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</si>
  <si>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</si>
  <si>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</si>
  <si>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</si>
  <si>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</si>
  <si>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</si>
  <si>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</si>
  <si>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</si>
  <si>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</si>
  <si>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</si>
  <si>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</si>
  <si>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</si>
  <si>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</si>
  <si>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</si>
  <si>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</si>
  <si>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</si>
  <si>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</si>
  <si>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</si>
  <si>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</si>
  <si>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</si>
  <si>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</si>
  <si>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</si>
  <si>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</si>
  <si>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</si>
  <si>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</si>
  <si>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</si>
  <si>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</si>
  <si>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</si>
  <si>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</si>
  <si>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</si>
  <si>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</si>
  <si>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</si>
  <si>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</si>
  <si>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</si>
  <si>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</si>
  <si>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</si>
  <si>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</si>
  <si>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</si>
  <si>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</si>
  <si>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</si>
  <si>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</si>
  <si>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</si>
  <si>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</si>
  <si>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</si>
  <si>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</si>
  <si>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</si>
  <si>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</si>
  <si>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</si>
  <si>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</si>
  <si>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</si>
  <si>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</si>
  <si>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</si>
  <si>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</si>
  <si>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</si>
  <si>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</si>
  <si>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</si>
  <si>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</si>
  <si>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</si>
  <si>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</si>
  <si>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</si>
  <si>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</si>
  <si>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</si>
  <si>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</si>
  <si>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</si>
  <si>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</si>
  <si>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</si>
  <si>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</si>
  <si>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</si>
  <si>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</si>
  <si>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</si>
  <si>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</si>
  <si>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</si>
  <si>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</si>
  <si>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</si>
  <si>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</si>
  <si>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</si>
  <si>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</si>
  <si>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</si>
  <si>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</si>
  <si>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</si>
  <si>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</si>
  <si>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</si>
  <si>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</si>
  <si>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</si>
  <si>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</si>
  <si>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</si>
  <si>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</si>
  <si>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</si>
  <si>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</si>
  <si>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</si>
  <si>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</si>
  <si>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</si>
  <si>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</si>
  <si>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</si>
  <si>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</si>
  <si>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</si>
  <si>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</si>
  <si>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</si>
  <si>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</si>
  <si>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</si>
  <si>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</si>
  <si>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</si>
  <si>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</si>
  <si>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</si>
  <si>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</si>
  <si>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</si>
  <si>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</si>
  <si>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</si>
  <si>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</si>
  <si>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</si>
  <si>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</si>
  <si>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</si>
  <si>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</si>
  <si>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</si>
  <si>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</si>
  <si>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</si>
  <si>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</si>
  <si>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</si>
  <si>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</si>
  <si>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</si>
  <si>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</si>
  <si>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</si>
  <si>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</si>
  <si>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</si>
  <si>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</si>
  <si>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</si>
  <si>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</si>
  <si>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</si>
  <si>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</si>
  <si>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</si>
  <si>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</si>
  <si>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</si>
  <si>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</si>
  <si>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</si>
  <si>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</si>
  <si>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</si>
  <si>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</si>
  <si>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</si>
  <si>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</si>
  <si>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</si>
  <si>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</si>
  <si>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</si>
  <si>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</si>
  <si>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</si>
  <si>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</si>
  <si>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</si>
  <si>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</si>
  <si>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</si>
  <si>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</si>
  <si>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</si>
  <si>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</si>
  <si>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</si>
  <si>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</si>
  <si>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</si>
  <si>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</si>
  <si>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</si>
  <si>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</si>
  <si>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</si>
  <si>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</si>
  <si>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</si>
  <si>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</si>
  <si>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</si>
  <si>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</si>
  <si>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</si>
  <si>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</si>
  <si>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</si>
  <si>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</si>
  <si>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</si>
  <si>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</si>
  <si>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</si>
  <si>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</si>
  <si>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</si>
  <si>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</si>
  <si>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</si>
  <si>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</si>
  <si>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</si>
  <si>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</si>
  <si>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</si>
  <si>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</si>
  <si>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</si>
  <si>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</si>
  <si>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</si>
  <si>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</si>
  <si>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</si>
  <si>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</si>
  <si>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</si>
  <si>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</si>
  <si>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</si>
  <si>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</si>
  <si>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</si>
  <si>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</si>
  <si>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</si>
  <si>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</si>
  <si>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</si>
  <si>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</si>
  <si>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</si>
  <si>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</si>
  <si>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</si>
  <si>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</si>
  <si>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</si>
  <si>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</si>
  <si>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</si>
  <si>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</si>
  <si>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</si>
  <si>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</si>
  <si>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</si>
  <si>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</si>
  <si>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</si>
  <si>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</si>
  <si>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</si>
  <si>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</si>
  <si>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</si>
  <si>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</si>
  <si>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</si>
  <si>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</si>
  <si>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</si>
  <si>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</si>
  <si>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</si>
  <si>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</si>
  <si>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</si>
  <si>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</si>
  <si>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</si>
  <si>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</si>
  <si>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</si>
  <si>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</si>
  <si>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</si>
  <si>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</si>
  <si>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</si>
  <si>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</si>
  <si>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</si>
  <si>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</si>
  <si>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</si>
  <si>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</si>
  <si>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</si>
  <si>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</si>
  <si>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</si>
  <si>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</si>
  <si>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</si>
  <si>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</si>
  <si>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</si>
  <si>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</si>
  <si>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</si>
  <si>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</si>
  <si>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</si>
  <si>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</si>
  <si>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</si>
  <si>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</si>
  <si>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</si>
  <si>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</si>
  <si>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</si>
  <si>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</si>
  <si>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</si>
  <si>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</si>
  <si>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</si>
  <si>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</si>
  <si>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</si>
  <si>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</si>
  <si>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</si>
  <si>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</si>
  <si>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</si>
  <si>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</si>
  <si>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</si>
  <si>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</si>
  <si>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</si>
  <si>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</si>
  <si>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</si>
  <si>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</si>
  <si>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</si>
  <si>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</si>
  <si>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</si>
  <si>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</si>
  <si>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</si>
  <si>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</si>
  <si>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</si>
  <si>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</si>
  <si>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</si>
  <si>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</si>
  <si>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</si>
  <si>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</si>
  <si>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</si>
  <si>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</si>
  <si>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</si>
  <si>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</si>
  <si>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</si>
  <si>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</si>
  <si>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</si>
  <si>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</si>
  <si>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</si>
  <si>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</si>
  <si>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</si>
  <si>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</si>
  <si>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</si>
  <si>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</si>
  <si>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</si>
  <si>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</si>
  <si>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</si>
  <si>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</si>
  <si>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</si>
  <si>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</si>
  <si>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</si>
  <si>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</si>
  <si>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</si>
  <si>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</si>
  <si>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</si>
  <si>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</si>
  <si>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</si>
  <si>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</si>
  <si>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</si>
  <si>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</si>
  <si>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</si>
  <si>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</si>
  <si>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</si>
  <si>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</si>
  <si>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</si>
  <si>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</si>
  <si>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</si>
  <si>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</si>
  <si>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</si>
  <si>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</si>
  <si>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</si>
  <si>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</si>
  <si>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</si>
  <si>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</si>
  <si>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</si>
  <si>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</si>
  <si>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</si>
  <si>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</si>
  <si>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</si>
  <si>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</si>
  <si>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</si>
  <si>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</si>
  <si>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</si>
  <si>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</si>
  <si>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</si>
  <si>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</si>
  <si>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</si>
  <si>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</si>
  <si>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</si>
  <si>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</si>
  <si>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</si>
  <si>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</si>
  <si>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</si>
  <si>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</si>
  <si>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</si>
  <si>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</si>
  <si>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</si>
  <si>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</si>
  <si>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</si>
  <si>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</si>
  <si>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</si>
  <si>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</si>
  <si>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</si>
  <si>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</si>
  <si>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</si>
  <si>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</si>
  <si>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</si>
  <si>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</si>
  <si>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</si>
  <si>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</si>
  <si>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</si>
  <si>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</si>
  <si>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</si>
  <si>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</si>
  <si>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</si>
  <si>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</si>
  <si>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</si>
  <si>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</si>
  <si>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</si>
  <si>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</si>
  <si>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</si>
  <si>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</si>
  <si>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</si>
  <si>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</si>
  <si>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</si>
  <si>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</si>
  <si>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</si>
  <si>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</si>
  <si>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</si>
  <si>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</si>
  <si>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</si>
  <si>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</si>
  <si>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</si>
  <si>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</si>
  <si>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</si>
  <si>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</si>
  <si>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</si>
  <si>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</si>
  <si>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</si>
  <si>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</si>
  <si>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</si>
  <si>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</si>
  <si>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</si>
  <si>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</si>
  <si>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</si>
  <si>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</si>
  <si>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</si>
  <si>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</si>
  <si>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</si>
  <si>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</si>
  <si>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</si>
  <si>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</si>
  <si>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</si>
  <si>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</si>
  <si>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</si>
  <si>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</si>
  <si>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</si>
  <si>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</si>
  <si>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</si>
  <si>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</si>
  <si>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</si>
  <si>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</si>
  <si>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</si>
  <si>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</si>
  <si>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</si>
  <si>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</si>
  <si>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</si>
  <si>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</si>
  <si>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</si>
  <si>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</si>
  <si>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</si>
  <si>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</si>
  <si>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</si>
  <si>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</si>
  <si>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</si>
  <si>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</si>
  <si>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</si>
  <si>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</si>
  <si>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</si>
  <si>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</si>
  <si>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</si>
  <si>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</si>
  <si>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</si>
  <si>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</si>
  <si>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</si>
  <si>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</si>
  <si>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</si>
  <si>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</si>
  <si>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</si>
  <si>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</si>
  <si>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</si>
  <si>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</si>
  <si>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</si>
  <si>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</si>
  <si>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</si>
  <si>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</si>
  <si>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</si>
  <si>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</si>
  <si>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</si>
  <si>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</si>
  <si>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</si>
  <si>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</si>
  <si>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</si>
  <si>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</si>
  <si>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</si>
  <si>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</si>
  <si>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</si>
  <si>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</si>
  <si>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</si>
  <si>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</si>
  <si>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</si>
  <si>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</si>
  <si>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</si>
  <si>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</si>
  <si>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</si>
  <si>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</si>
  <si>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</si>
  <si>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</si>
  <si>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</si>
  <si>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</si>
  <si>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</si>
  <si>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</si>
  <si>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</si>
  <si>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</si>
  <si>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</si>
  <si>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</si>
  <si>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</si>
  <si>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</si>
  <si>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</si>
  <si>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</si>
  <si>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</si>
  <si>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</si>
  <si>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</si>
  <si>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</si>
  <si>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</si>
  <si>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</si>
  <si>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</si>
  <si>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</si>
  <si>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</si>
  <si>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</si>
  <si>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</si>
  <si>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</si>
  <si>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</si>
  <si>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</si>
  <si>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</si>
  <si>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</si>
  <si>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</si>
  <si>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</si>
  <si>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</si>
  <si>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</si>
  <si>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</si>
  <si>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</si>
  <si>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</si>
  <si>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</si>
  <si>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</si>
  <si>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</si>
  <si>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</si>
  <si>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</si>
  <si>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</si>
  <si>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</si>
  <si>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</si>
  <si>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</si>
  <si>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</si>
  <si>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</si>
  <si>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</si>
  <si>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</si>
  <si>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</si>
  <si>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</si>
  <si>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</si>
  <si>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</si>
  <si>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</si>
  <si>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</si>
  <si>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</si>
  <si>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</si>
  <si>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</si>
  <si>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</si>
  <si>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</si>
  <si>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</si>
  <si>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</si>
  <si>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</si>
  <si>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</si>
  <si>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</si>
  <si>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</si>
  <si>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</si>
  <si>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</si>
  <si>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</si>
  <si>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</si>
  <si>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</si>
  <si>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</si>
  <si>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</si>
  <si>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</si>
  <si>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</si>
  <si>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</si>
  <si>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</si>
  <si>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</si>
  <si>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</si>
  <si>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</si>
  <si>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</si>
  <si>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</si>
  <si>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</si>
  <si>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</si>
  <si>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</si>
  <si>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</si>
  <si>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</si>
  <si>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</si>
  <si>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</si>
  <si>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</si>
  <si>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</si>
  <si>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</si>
  <si>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</si>
  <si>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</si>
  <si>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</si>
  <si>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</si>
  <si>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</si>
  <si>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</si>
  <si>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</si>
  <si>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</si>
  <si>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</si>
  <si>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</si>
  <si>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</si>
  <si>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</si>
  <si>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</si>
  <si>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</si>
  <si>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</si>
  <si>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</si>
  <si>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</si>
  <si>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</si>
  <si>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</si>
  <si>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</si>
  <si>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</si>
  <si>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</si>
  <si>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</si>
  <si>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</si>
  <si>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</si>
  <si>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</si>
  <si>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</si>
  <si>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</si>
  <si>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</si>
  <si>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</si>
  <si>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</si>
  <si>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</si>
  <si>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</si>
  <si>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</si>
  <si>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</si>
  <si>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</si>
  <si>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</si>
  <si>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</si>
  <si>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</si>
  <si>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</si>
  <si>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</si>
  <si>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</si>
  <si>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</si>
  <si>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</si>
  <si>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</si>
  <si>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</si>
  <si>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</si>
  <si>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</si>
  <si>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</si>
  <si>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</si>
  <si>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</si>
  <si>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</si>
  <si>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</si>
  <si>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</si>
  <si>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</si>
  <si>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</si>
  <si>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</si>
  <si>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</si>
  <si>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</si>
  <si>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</si>
  <si>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</si>
  <si>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</si>
  <si>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</si>
  <si>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</si>
  <si>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</si>
  <si>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</si>
  <si>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</si>
  <si>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</si>
  <si>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</si>
  <si>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</si>
  <si>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</si>
  <si>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</si>
  <si>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</si>
  <si>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</si>
  <si>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</si>
  <si>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</si>
  <si>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</si>
  <si>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</si>
  <si>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</si>
  <si>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</si>
  <si>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</si>
  <si>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</si>
  <si>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</si>
  <si>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</si>
  <si>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</si>
  <si>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</si>
  <si>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</si>
  <si>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</si>
  <si>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</si>
  <si>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</si>
  <si>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</si>
  <si>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</si>
  <si>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</si>
  <si>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</si>
  <si>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</si>
  <si>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</si>
  <si>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</si>
  <si>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</si>
  <si>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</si>
  <si>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</si>
  <si>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</si>
  <si>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</si>
  <si>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</si>
  <si>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</si>
  <si>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</si>
  <si>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</si>
  <si>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</si>
  <si>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</si>
  <si>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</si>
  <si>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</si>
  <si>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</si>
  <si>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</si>
  <si>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</si>
  <si>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</si>
  <si>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</si>
  <si>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</si>
  <si>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</si>
  <si>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</si>
  <si>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</si>
  <si>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</si>
  <si>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</si>
  <si>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</si>
  <si>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</si>
  <si>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</si>
  <si>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</si>
  <si>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</si>
  <si>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</si>
  <si>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</si>
  <si>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</si>
  <si>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</si>
  <si>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</si>
  <si>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</si>
  <si>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</si>
  <si>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</si>
  <si>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</si>
  <si>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</si>
  <si>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</si>
  <si>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</si>
  <si>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</si>
  <si>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</si>
  <si>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</si>
  <si>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</si>
  <si>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</si>
  <si>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</si>
  <si>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</si>
  <si>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</si>
  <si>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</si>
  <si>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</si>
  <si>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</si>
  <si>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</si>
  <si>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</si>
  <si>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</si>
  <si>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</si>
  <si>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</si>
  <si>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</si>
  <si>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</si>
  <si>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</si>
  <si>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</si>
  <si>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</si>
  <si>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</si>
  <si>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</si>
  <si>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</si>
  <si>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</si>
  <si>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</si>
  <si>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</si>
  <si>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</si>
  <si>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</si>
  <si>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</si>
  <si>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</si>
  <si>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</si>
  <si>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</si>
  <si>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</si>
  <si>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</si>
  <si>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</si>
  <si>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</si>
  <si>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</si>
  <si>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</si>
  <si>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</si>
  <si>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</si>
  <si>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</si>
  <si>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</si>
  <si>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</si>
  <si>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</si>
  <si>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</si>
  <si>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</si>
  <si>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</si>
  <si>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</si>
  <si>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</si>
  <si>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</si>
  <si>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</si>
  <si>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</si>
  <si>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</si>
  <si>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</si>
  <si>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</si>
  <si>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</si>
  <si>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</si>
  <si>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</si>
  <si>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</si>
  <si>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</si>
  <si>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</si>
  <si>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</si>
  <si>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</si>
  <si>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</si>
  <si>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</si>
  <si>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</si>
  <si>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</si>
  <si>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</si>
  <si>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</si>
  <si>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</si>
  <si>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</si>
  <si>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</si>
  <si>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</si>
  <si>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</si>
  <si>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</si>
  <si>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</si>
  <si>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</si>
  <si>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</si>
  <si>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</si>
  <si>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</si>
  <si>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</si>
  <si>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</si>
  <si>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</si>
  <si>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</si>
  <si>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</si>
  <si>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</si>
  <si>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</si>
  <si>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</si>
  <si>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</si>
  <si>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</si>
  <si>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</si>
  <si>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</si>
  <si>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</si>
  <si>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</si>
  <si>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</si>
  <si>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</si>
  <si>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</si>
  <si>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</si>
  <si>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</si>
  <si>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</si>
  <si>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</si>
  <si>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</si>
  <si>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</si>
  <si>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</si>
  <si>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</si>
  <si>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</si>
  <si>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</si>
  <si>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</si>
  <si>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</si>
  <si>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</si>
  <si>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</si>
  <si>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</si>
  <si>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</si>
  <si>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</si>
  <si>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</si>
  <si>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</si>
  <si>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</si>
  <si>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</si>
  <si>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</si>
  <si>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</si>
  <si>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</si>
  <si>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</si>
  <si>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</si>
  <si>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</si>
  <si>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</si>
  <si>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</si>
  <si>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</si>
  <si>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</si>
  <si>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</si>
  <si>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</si>
  <si>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</si>
  <si>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</si>
  <si>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</si>
  <si>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</si>
  <si>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</si>
  <si>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</si>
  <si>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</si>
  <si>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</si>
  <si>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</si>
  <si>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</si>
  <si>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</si>
  <si>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</si>
  <si>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</si>
  <si>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</si>
  <si>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</si>
  <si>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</si>
  <si>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</si>
  <si>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</si>
  <si>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</si>
  <si>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</si>
  <si>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</si>
  <si>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</si>
  <si>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</si>
  <si>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</si>
  <si>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</si>
  <si>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</si>
  <si>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</si>
  <si>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</si>
  <si>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</si>
  <si>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</si>
  <si>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</si>
  <si>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</si>
  <si>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</si>
  <si>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</si>
  <si>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</si>
  <si>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</si>
  <si>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</si>
  <si>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</si>
  <si>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</si>
  <si>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</si>
  <si>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</si>
  <si>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</si>
  <si>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</si>
  <si>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</si>
  <si>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</si>
  <si>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</si>
  <si>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</si>
  <si>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</si>
  <si>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</si>
  <si>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</si>
  <si>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</si>
  <si>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</si>
  <si>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</si>
  <si>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</si>
  <si>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</si>
  <si>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</si>
  <si>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</si>
  <si>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</si>
  <si>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</si>
  <si>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</si>
  <si>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</si>
  <si>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</si>
  <si>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</si>
  <si>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</si>
  <si>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</si>
  <si>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</si>
  <si>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</si>
  <si>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</si>
  <si>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</si>
  <si>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</si>
  <si>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</si>
  <si>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</si>
  <si>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</si>
  <si>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</si>
  <si>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</si>
  <si>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</si>
  <si>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</si>
  <si>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</si>
  <si>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</si>
  <si>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</si>
  <si>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</si>
  <si>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</si>
  <si>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</si>
  <si>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</si>
  <si>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</si>
  <si>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</si>
  <si>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</si>
  <si>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</si>
  <si>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</si>
  <si>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</si>
  <si>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</si>
  <si>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</si>
  <si>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</si>
  <si>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</si>
  <si>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</si>
  <si>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</si>
  <si>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</si>
  <si>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</si>
  <si>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</si>
  <si>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</si>
  <si>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</si>
  <si>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</si>
  <si>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</si>
  <si>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</si>
  <si>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</si>
  <si>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</si>
  <si>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</si>
  <si>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</si>
  <si>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</si>
  <si>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</si>
  <si>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</si>
  <si>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</si>
  <si>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</si>
  <si>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</si>
  <si>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</si>
  <si>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</si>
  <si>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</si>
  <si>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</si>
  <si>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</si>
  <si>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</si>
  <si>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</si>
  <si>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</si>
  <si>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</si>
  <si>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</si>
  <si>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</si>
  <si>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</si>
  <si>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</si>
  <si>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</si>
  <si>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</si>
  <si>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</si>
  <si>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</si>
  <si>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</si>
  <si>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</si>
  <si>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</si>
  <si>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</si>
  <si>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</si>
  <si>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</si>
  <si>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</si>
  <si>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</si>
  <si>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</si>
  <si>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</si>
  <si>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</si>
  <si>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</si>
  <si>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</si>
  <si>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</si>
  <si>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</si>
  <si>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</si>
  <si>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</si>
  <si>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</si>
  <si>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</si>
  <si>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</si>
  <si>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</si>
  <si>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</si>
  <si>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</si>
  <si>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</si>
  <si>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</si>
  <si>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</si>
  <si>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</si>
  <si>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</si>
  <si>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</si>
  <si>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</si>
  <si>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</si>
  <si>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</si>
  <si>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</si>
  <si>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</si>
  <si>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</si>
  <si>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</si>
  <si>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</si>
  <si>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</si>
  <si>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</si>
  <si>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</si>
  <si>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</si>
  <si>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</si>
  <si>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</si>
  <si>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</si>
  <si>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</si>
  <si>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</si>
  <si>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</si>
  <si>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</si>
  <si>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</si>
  <si>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</si>
  <si>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</si>
  <si>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</si>
  <si>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</si>
  <si>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</si>
  <si>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</si>
  <si>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</si>
  <si>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</si>
  <si>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</si>
  <si>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</si>
  <si>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</si>
  <si>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</si>
  <si>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</si>
  <si>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</si>
  <si>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</si>
  <si>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</si>
  <si>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</si>
  <si>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</si>
  <si>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</si>
  <si>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</si>
  <si>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</si>
  <si>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</si>
  <si>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</si>
  <si>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</si>
  <si>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</si>
  <si>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</si>
  <si>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</si>
  <si>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</si>
  <si>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</si>
  <si>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</si>
  <si>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</si>
  <si>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</si>
  <si>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</si>
  <si>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</si>
  <si>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</si>
  <si>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</si>
  <si>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</si>
  <si>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</si>
  <si>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</si>
  <si>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</si>
  <si>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</si>
  <si>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</si>
  <si>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</si>
  <si>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</si>
  <si>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</si>
  <si>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</si>
  <si>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</si>
  <si>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</si>
  <si>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</si>
  <si>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</si>
  <si>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</si>
  <si>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</si>
  <si>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</si>
  <si>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</si>
  <si>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</si>
  <si>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</si>
  <si>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</si>
  <si>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</si>
  <si>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</si>
  <si>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</si>
  <si>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</si>
  <si>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</si>
  <si>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</si>
  <si>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</si>
  <si>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</si>
  <si>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</si>
  <si>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</si>
  <si>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</si>
  <si>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</si>
  <si>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</si>
  <si>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</si>
  <si>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</si>
  <si>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</si>
  <si>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</si>
  <si>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</si>
  <si>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</si>
  <si>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</si>
  <si>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</si>
  <si>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</si>
  <si>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</si>
  <si>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</si>
  <si>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</si>
  <si>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</si>
  <si>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</si>
  <si>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</si>
  <si>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</si>
  <si>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</si>
  <si>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</si>
  <si>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</si>
  <si>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</si>
  <si>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</si>
  <si>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</si>
  <si>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</si>
  <si>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</si>
  <si>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</si>
  <si>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</si>
  <si>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</si>
  <si>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</si>
  <si>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</si>
  <si>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</si>
  <si>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</si>
  <si>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</si>
  <si>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</si>
  <si>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</si>
  <si>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</si>
  <si>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</si>
  <si>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</si>
  <si>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</si>
  <si>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</si>
  <si>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</si>
  <si>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</si>
  <si>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</si>
  <si>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</si>
  <si>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</si>
  <si>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</si>
  <si>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</si>
  <si>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</si>
  <si>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</si>
  <si>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</si>
  <si>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</si>
  <si>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</si>
  <si>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</si>
  <si>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</si>
  <si>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</si>
  <si>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</si>
  <si>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</si>
  <si>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</si>
  <si>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</si>
  <si>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</si>
  <si>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</si>
  <si>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</si>
  <si>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</si>
  <si>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</si>
  <si>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</si>
  <si>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</si>
  <si>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</si>
  <si>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</si>
  <si>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</si>
  <si>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</si>
  <si>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</si>
  <si>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</si>
  <si>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</si>
  <si>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</si>
  <si>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</si>
  <si>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</si>
  <si>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</si>
  <si>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</si>
  <si>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</si>
  <si>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</si>
  <si>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</si>
  <si>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</si>
  <si>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</si>
  <si>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</si>
  <si>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</si>
  <si>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</si>
  <si>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</si>
  <si>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</si>
  <si>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</si>
  <si>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</si>
  <si>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</si>
  <si>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</si>
  <si>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</si>
  <si>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</si>
  <si>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</si>
  <si>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</si>
  <si>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</si>
  <si>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</si>
  <si>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</si>
  <si>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</si>
  <si>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</si>
  <si>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</si>
  <si>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</si>
  <si>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</si>
  <si>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</si>
  <si>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</si>
  <si>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</si>
  <si>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</si>
  <si>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</si>
  <si>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</si>
  <si>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</si>
  <si>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</si>
  <si>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</si>
  <si>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</si>
  <si>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</si>
  <si>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</si>
  <si>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</si>
  <si>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</si>
  <si>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</si>
  <si>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</si>
  <si>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</si>
  <si>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</si>
  <si>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</si>
  <si>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</si>
  <si>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</si>
  <si>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</si>
  <si>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</si>
  <si>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</si>
  <si>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</si>
  <si>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</si>
  <si>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</si>
  <si>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</si>
  <si>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</si>
  <si>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</si>
  <si>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</si>
  <si>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</si>
  <si>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</si>
  <si>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</si>
  <si>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</si>
  <si>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</si>
  <si>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</si>
  <si>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</si>
  <si>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</si>
  <si>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</si>
  <si>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</si>
  <si>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</si>
  <si>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</si>
  <si>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</si>
  <si>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</si>
  <si>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</si>
  <si>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</si>
  <si>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</si>
  <si>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</si>
  <si>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</si>
  <si>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</si>
  <si>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</si>
  <si>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</si>
  <si>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</si>
  <si>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</si>
  <si>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</si>
  <si>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</si>
  <si>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</si>
  <si>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</si>
  <si>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</si>
  <si>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</si>
  <si>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</si>
  <si>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</si>
  <si>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</si>
  <si>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</si>
  <si>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</si>
  <si>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</si>
  <si>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</si>
  <si>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</si>
  <si>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</si>
  <si>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</si>
  <si>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</si>
  <si>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</si>
  <si>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</si>
  <si>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</si>
  <si>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</si>
  <si>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</si>
  <si>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</si>
  <si>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</si>
  <si>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</si>
  <si>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</si>
  <si>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</si>
  <si>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</si>
  <si>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</si>
  <si>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</si>
  <si>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</si>
  <si>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</si>
  <si>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</si>
  <si>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</si>
  <si>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</si>
  <si>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</si>
  <si>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</si>
  <si>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</si>
  <si>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</si>
  <si>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</si>
  <si>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</si>
  <si>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</si>
  <si>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</si>
  <si>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</si>
  <si>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</si>
  <si>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</si>
  <si>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</si>
  <si>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</si>
  <si>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</si>
  <si>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</si>
  <si>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</si>
  <si>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</si>
  <si>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</si>
  <si>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</si>
  <si>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</si>
  <si>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</si>
  <si>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</si>
  <si>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</si>
  <si>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</si>
  <si>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</si>
  <si>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</si>
  <si>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</si>
  <si>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</si>
  <si>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</si>
  <si>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</si>
  <si>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</si>
  <si>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</si>
  <si>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</si>
  <si>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</si>
  <si>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</si>
  <si>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</si>
  <si>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</si>
  <si>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</si>
  <si>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</si>
  <si>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</si>
  <si>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</si>
  <si>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</si>
  <si>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</si>
  <si>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</si>
  <si>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</si>
  <si>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</si>
  <si>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</si>
  <si>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</si>
  <si>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</si>
  <si>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</si>
  <si>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</si>
  <si>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</si>
  <si>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</si>
  <si>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</si>
  <si>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</si>
  <si>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</si>
  <si>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</si>
  <si>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</si>
  <si>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</si>
  <si>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</si>
  <si>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</si>
  <si>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</si>
  <si>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</si>
  <si>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</si>
  <si>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</si>
  <si>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</si>
  <si>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</si>
  <si>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</si>
  <si>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</si>
  <si>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</si>
  <si>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</si>
  <si>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</si>
  <si>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</si>
  <si>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</si>
  <si>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</si>
  <si>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</si>
  <si>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</si>
  <si>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</si>
  <si>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</si>
  <si>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</si>
  <si>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</si>
  <si>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</si>
  <si>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</si>
  <si>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</si>
  <si>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</si>
  <si>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</si>
  <si>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</si>
  <si>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</si>
  <si>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</si>
  <si>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</si>
  <si>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</si>
  <si>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</si>
  <si>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</si>
  <si>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</si>
  <si>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</si>
  <si>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</si>
  <si>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</si>
  <si>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</si>
  <si>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</si>
  <si>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</si>
  <si>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</si>
  <si>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</si>
  <si>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</si>
  <si>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</si>
  <si>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</si>
  <si>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</si>
  <si>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</si>
  <si>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</si>
  <si>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</si>
  <si>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</si>
  <si>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</si>
  <si>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</si>
  <si>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</si>
  <si>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</si>
  <si>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</si>
  <si>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</si>
  <si>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</si>
  <si>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</si>
  <si>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</si>
  <si>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</si>
  <si>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</si>
  <si>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</si>
  <si>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</si>
  <si>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</si>
  <si>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</si>
  <si>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</si>
  <si>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</si>
  <si>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</si>
  <si>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</si>
  <si>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</si>
  <si>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</si>
  <si>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</si>
  <si>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</si>
  <si>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</si>
  <si>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</si>
  <si>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</si>
  <si>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</si>
  <si>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</si>
  <si>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</si>
  <si>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</si>
  <si>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</si>
  <si>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</si>
  <si>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</si>
  <si>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</si>
  <si>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</si>
  <si>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</si>
  <si>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</si>
  <si>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</si>
  <si>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</si>
  <si>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</si>
  <si>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</si>
  <si>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</si>
  <si>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</si>
  <si>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</si>
  <si>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</si>
  <si>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</si>
  <si>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</si>
  <si>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</si>
  <si>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</si>
  <si>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</si>
  <si>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</si>
  <si>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</si>
  <si>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</si>
  <si>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</si>
  <si>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</si>
  <si>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</si>
  <si>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</si>
  <si>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</si>
  <si>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</si>
  <si>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</si>
  <si>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</si>
  <si>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</si>
  <si>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</si>
  <si>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</si>
  <si>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</si>
  <si>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</si>
  <si>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</si>
  <si>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</si>
  <si>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</si>
  <si>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</si>
  <si>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</si>
  <si>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</si>
  <si>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</si>
  <si>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</si>
  <si>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</si>
  <si>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</si>
  <si>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</si>
  <si>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</si>
  <si>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</si>
  <si>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</si>
  <si>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</si>
  <si>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</si>
  <si>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</si>
  <si>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</si>
  <si>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</si>
  <si>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</si>
  <si>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</si>
  <si>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</si>
  <si>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</si>
  <si>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</si>
  <si>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</si>
  <si>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</si>
  <si>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</si>
  <si>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</si>
  <si>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</si>
  <si>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</si>
  <si>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</si>
  <si>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</si>
  <si>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</si>
  <si>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</si>
  <si>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</si>
  <si>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</si>
  <si>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</si>
  <si>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</si>
  <si>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</si>
  <si>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</si>
  <si>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</si>
  <si>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</si>
  <si>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</si>
  <si>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</si>
  <si>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</si>
  <si>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</si>
  <si>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</si>
  <si>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</si>
  <si>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</si>
  <si>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</si>
  <si>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</si>
  <si>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</si>
  <si>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</si>
  <si>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</si>
  <si>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</si>
  <si>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</si>
  <si>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</si>
  <si>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</si>
  <si>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</si>
  <si>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</si>
  <si>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</si>
  <si>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</si>
  <si>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</si>
  <si>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</si>
  <si>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</si>
  <si>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</si>
  <si>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</si>
  <si>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</si>
  <si>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</si>
  <si>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</si>
  <si>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</si>
  <si>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</si>
  <si>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</si>
  <si>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</si>
  <si>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</si>
  <si>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</si>
  <si>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</si>
  <si>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</si>
  <si>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</si>
  <si>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</si>
  <si>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</si>
  <si>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</si>
  <si>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</si>
  <si>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</si>
  <si>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</si>
  <si>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</si>
  <si>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</si>
  <si>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</si>
  <si>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</si>
  <si>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</si>
  <si>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</si>
  <si>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</si>
  <si>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</si>
  <si>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</si>
  <si>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</si>
  <si>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</si>
  <si>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</si>
  <si>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</si>
  <si>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</si>
  <si>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</si>
  <si>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</si>
  <si>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</si>
  <si>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</si>
  <si>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</si>
  <si>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</si>
  <si>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</si>
  <si>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</si>
  <si>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</si>
  <si>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</si>
  <si>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</si>
  <si>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</si>
  <si>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</si>
  <si>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</si>
  <si>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</si>
  <si>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</si>
  <si>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</si>
  <si>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</si>
  <si>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</si>
  <si>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</si>
  <si>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</si>
  <si>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</si>
  <si>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</si>
  <si>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</si>
  <si>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</si>
  <si>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</si>
  <si>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</si>
  <si>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</si>
  <si>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</si>
  <si>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</si>
  <si>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</si>
  <si>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</si>
  <si>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</si>
  <si>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</si>
  <si>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</si>
  <si>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</si>
  <si>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</si>
  <si>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</si>
  <si>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</si>
  <si>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</si>
  <si>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</si>
  <si>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</si>
  <si>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</si>
  <si>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</si>
  <si>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</si>
  <si>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</si>
  <si>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</si>
  <si>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</si>
  <si>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</si>
  <si>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</si>
  <si>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</si>
  <si>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</si>
  <si>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</si>
  <si>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</si>
  <si>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</si>
  <si>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</si>
  <si>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</si>
  <si>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</si>
  <si>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</si>
  <si>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</si>
  <si>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</si>
  <si>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</si>
  <si>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</si>
  <si>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</si>
  <si>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</si>
  <si>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</si>
  <si>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</si>
  <si>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</si>
  <si>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</si>
  <si>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</si>
  <si>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</si>
  <si>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</si>
  <si>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</si>
  <si>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</si>
  <si>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</si>
  <si>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</si>
  <si>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</si>
  <si>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</si>
  <si>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</si>
  <si>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</si>
  <si>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</si>
  <si>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</si>
  <si>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</si>
  <si>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</si>
  <si>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</si>
  <si>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</si>
  <si>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</si>
  <si>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</si>
  <si>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</si>
  <si>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</si>
  <si>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</si>
  <si>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</si>
  <si>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</si>
  <si>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</si>
  <si>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</si>
  <si>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</si>
  <si>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</si>
  <si>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</si>
  <si>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</si>
  <si>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</si>
  <si>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</si>
  <si>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</si>
  <si>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</si>
  <si>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</si>
  <si>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</si>
  <si>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</si>
  <si>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</si>
  <si>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</si>
  <si>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</si>
  <si>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</si>
  <si>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</si>
  <si>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</si>
  <si>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</si>
  <si>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</si>
  <si>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</si>
  <si>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</si>
  <si>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</si>
  <si>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</si>
  <si>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</si>
  <si>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</si>
  <si>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</si>
  <si>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</si>
  <si>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</si>
  <si>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</si>
  <si>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</si>
  <si>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</si>
  <si>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</si>
  <si>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</si>
  <si>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</si>
  <si>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</si>
  <si>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</si>
  <si>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</si>
  <si>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</si>
  <si>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</si>
  <si>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</si>
  <si>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</si>
  <si>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</si>
  <si>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</si>
  <si>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</si>
  <si>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</si>
  <si>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</si>
  <si>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</si>
  <si>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</si>
  <si>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</si>
  <si>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</si>
  <si>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</si>
  <si>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</si>
  <si>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</si>
  <si>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</si>
  <si>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</si>
  <si>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</si>
  <si>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</si>
  <si>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</si>
  <si>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</si>
  <si>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</si>
  <si>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</si>
  <si>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</si>
  <si>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</si>
  <si>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</si>
  <si>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</si>
  <si>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</si>
  <si>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</si>
  <si>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</si>
  <si>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</si>
  <si>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</si>
  <si>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</si>
  <si>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</si>
  <si>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</si>
  <si>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</si>
  <si>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</si>
  <si>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</si>
  <si>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</si>
  <si>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</si>
  <si>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</si>
  <si>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</si>
  <si>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</si>
  <si>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</si>
  <si>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</si>
  <si>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</si>
  <si>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</si>
  <si>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</si>
  <si>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</si>
  <si>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</si>
  <si>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</si>
  <si>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</si>
  <si>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</si>
  <si>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</si>
  <si>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</si>
  <si>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</si>
  <si>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</si>
  <si>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</si>
  <si>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</si>
  <si>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</si>
  <si>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</si>
  <si>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</si>
  <si>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</si>
  <si>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</si>
  <si>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</si>
  <si>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</si>
  <si>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</si>
  <si>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</si>
  <si>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</si>
  <si>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</si>
  <si>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</si>
  <si>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</si>
  <si>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</si>
  <si>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</si>
  <si>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</si>
  <si>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</si>
  <si>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</si>
  <si>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</si>
  <si>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</si>
  <si>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</si>
  <si>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</si>
  <si>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</si>
  <si>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</si>
  <si>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</si>
  <si>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</si>
  <si>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</si>
  <si>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</si>
  <si>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</si>
  <si>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</si>
  <si>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</si>
  <si>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</si>
  <si>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</si>
  <si>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</si>
  <si>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</si>
  <si>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</si>
  <si>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</si>
  <si>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</si>
  <si>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</si>
  <si>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</si>
  <si>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</si>
  <si>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</si>
  <si>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</si>
  <si>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</si>
  <si>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</si>
  <si>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</si>
  <si>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</si>
  <si>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</si>
  <si>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</si>
  <si>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</si>
  <si>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</si>
  <si>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</si>
  <si>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</si>
  <si>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</si>
  <si>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</si>
  <si>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</si>
  <si>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</si>
  <si>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</si>
  <si>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</si>
  <si>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</si>
  <si>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</si>
  <si>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</si>
  <si>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</si>
  <si>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</si>
  <si>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</si>
  <si>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</si>
  <si>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</si>
  <si>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</si>
  <si>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</si>
  <si>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</si>
  <si>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</si>
  <si>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</si>
  <si>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</si>
  <si>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</si>
  <si>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</si>
  <si>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</si>
  <si>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</si>
  <si>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</si>
  <si>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</si>
  <si>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</si>
  <si>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</si>
  <si>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</si>
  <si>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</si>
  <si>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</si>
  <si>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</si>
  <si>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</si>
  <si>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</si>
  <si>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</si>
  <si>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</si>
  <si>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</si>
  <si>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</si>
  <si>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</si>
  <si>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</si>
  <si>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</si>
  <si>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</si>
  <si>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</si>
  <si>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</si>
  <si>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</si>
  <si>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</si>
  <si>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</si>
  <si>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</si>
  <si>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</si>
  <si>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</si>
  <si>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</si>
  <si>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</si>
  <si>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</si>
  <si>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</si>
  <si>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</si>
  <si>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</si>
  <si>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</si>
  <si>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</si>
  <si>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</si>
  <si>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</si>
  <si>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</si>
  <si>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</si>
  <si>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</si>
  <si>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</si>
  <si>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</si>
  <si>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</si>
  <si>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</si>
  <si>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</si>
  <si>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</si>
  <si>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</si>
  <si>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</si>
  <si>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</si>
  <si>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</si>
  <si>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</si>
  <si>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</si>
  <si>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</si>
  <si>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</si>
  <si>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</si>
  <si>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</si>
  <si>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</si>
  <si>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</si>
  <si>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</si>
  <si>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</si>
  <si>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</si>
  <si>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</si>
  <si>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</si>
  <si>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</si>
  <si>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</si>
  <si>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</si>
  <si>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</si>
  <si>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</si>
  <si>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</si>
  <si>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</si>
  <si>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</si>
  <si>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</si>
  <si>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</si>
  <si>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</si>
  <si>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</si>
  <si>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</si>
  <si>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</si>
  <si>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</si>
  <si>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</si>
  <si>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</si>
  <si>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</si>
  <si>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</si>
  <si>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</si>
  <si>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</si>
  <si>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</si>
  <si>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</si>
  <si>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</si>
  <si>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</si>
  <si>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</si>
  <si>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</si>
  <si>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</si>
  <si>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</si>
  <si>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</si>
  <si>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</si>
  <si>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</si>
  <si>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</si>
  <si>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</si>
  <si>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</si>
  <si>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</si>
  <si>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</si>
  <si>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</si>
  <si>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</si>
  <si>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</si>
  <si>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</si>
  <si>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</si>
  <si>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</si>
  <si>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</si>
  <si>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</si>
  <si>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</si>
  <si>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</si>
  <si>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</si>
  <si>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</si>
  <si>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</si>
  <si>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</si>
  <si>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</si>
  <si>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</si>
  <si>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</si>
  <si>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</si>
  <si>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</si>
  <si>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</si>
  <si>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</si>
  <si>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</si>
  <si>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</si>
  <si>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</si>
  <si>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</si>
  <si>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</si>
  <si>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</si>
  <si>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</si>
  <si>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</si>
  <si>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</si>
  <si>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</si>
  <si>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</si>
  <si>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</si>
  <si>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</si>
  <si>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</si>
  <si>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</si>
  <si>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</si>
  <si>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</si>
  <si>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</si>
  <si>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</si>
  <si>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</si>
  <si>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</si>
  <si>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</si>
  <si>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</si>
  <si>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</si>
  <si>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</si>
  <si>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</si>
  <si>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</si>
  <si>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</si>
  <si>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</si>
  <si>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</si>
  <si>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</si>
  <si>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</si>
  <si>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</si>
  <si>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</si>
  <si>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</si>
  <si>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</si>
  <si>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</si>
  <si>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</si>
  <si>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</si>
  <si>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</si>
  <si>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</si>
  <si>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</si>
  <si>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</si>
  <si>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</si>
  <si>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</si>
  <si>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</si>
  <si>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</si>
  <si>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</si>
  <si>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</si>
  <si>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</si>
  <si>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</si>
  <si>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</si>
  <si>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</si>
  <si>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</si>
  <si>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</si>
  <si>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</si>
  <si>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</si>
  <si>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</si>
  <si>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</si>
  <si>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</si>
  <si>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</si>
  <si>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</si>
  <si>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</si>
  <si>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</si>
  <si>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</si>
  <si>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</si>
  <si>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</si>
  <si>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</si>
  <si>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</si>
  <si>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</si>
  <si>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</si>
  <si>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</si>
  <si>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</si>
  <si>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</si>
  <si>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</si>
  <si>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</si>
  <si>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</si>
  <si>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</si>
  <si>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</si>
  <si>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</si>
  <si>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</si>
  <si>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</si>
  <si>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</si>
  <si>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</si>
  <si>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</si>
  <si>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</si>
  <si>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</si>
  <si>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</si>
  <si>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</si>
  <si>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</si>
  <si>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</si>
  <si>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</si>
  <si>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</si>
  <si>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</si>
  <si>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</si>
  <si>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</si>
  <si>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</si>
  <si>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</si>
  <si>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</si>
  <si>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</si>
  <si>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</si>
  <si>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</si>
  <si>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</si>
  <si>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</si>
  <si>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</si>
  <si>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</si>
  <si>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</si>
  <si>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</si>
  <si>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</si>
  <si>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</si>
  <si>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</si>
  <si>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</si>
  <si>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</si>
  <si>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</si>
  <si>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</si>
  <si>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</si>
  <si>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</si>
  <si>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</si>
  <si>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</si>
  <si>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</si>
  <si>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</si>
  <si>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</si>
  <si>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</si>
  <si>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</si>
  <si>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</si>
  <si>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</si>
  <si>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</si>
  <si>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</si>
  <si>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</si>
  <si>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</si>
  <si>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</si>
  <si>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</si>
  <si>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</si>
  <si>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</si>
  <si>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</si>
  <si>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</si>
  <si>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</si>
  <si>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</si>
  <si>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</si>
  <si>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</si>
  <si>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</si>
  <si>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</si>
  <si>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</si>
  <si>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</si>
  <si>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</si>
  <si>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</si>
  <si>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</si>
  <si>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</si>
  <si>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</si>
  <si>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</si>
  <si>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</si>
  <si>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</si>
  <si>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</si>
  <si>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</si>
  <si>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</si>
  <si>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</si>
  <si>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</si>
  <si>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</si>
  <si>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</si>
  <si>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</si>
  <si>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</si>
  <si>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</si>
  <si>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</si>
  <si>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</si>
  <si>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</si>
  <si>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</si>
  <si>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</si>
  <si>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</si>
  <si>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</si>
  <si>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</si>
  <si>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</si>
  <si>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</si>
  <si>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</si>
  <si>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</si>
  <si>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</si>
  <si>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</si>
  <si>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</si>
  <si>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</si>
  <si>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</si>
  <si>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</si>
  <si>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</si>
  <si>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</si>
  <si>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</si>
  <si>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</si>
  <si>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</si>
  <si>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</si>
  <si>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</si>
  <si>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</si>
  <si>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</si>
  <si>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</si>
  <si>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</si>
  <si>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</si>
  <si>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</si>
  <si>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</si>
  <si>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</si>
  <si>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</si>
  <si>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</si>
  <si>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</si>
  <si>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</si>
  <si>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</si>
  <si>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</si>
  <si>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</si>
  <si>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</si>
  <si>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</si>
  <si>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</si>
  <si>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</si>
  <si>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</si>
  <si>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</si>
  <si>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</si>
  <si>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</si>
  <si>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</si>
  <si>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</si>
  <si>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</si>
  <si>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</si>
  <si>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</si>
  <si>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</si>
  <si>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</si>
  <si>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</si>
  <si>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</si>
  <si>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</si>
  <si>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</si>
  <si>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</si>
  <si>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</si>
  <si>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</si>
  <si>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</si>
  <si>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</si>
  <si>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</si>
  <si>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</si>
  <si>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</si>
  <si>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</si>
  <si>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</si>
  <si>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</si>
  <si>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</si>
  <si>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</si>
  <si>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</si>
  <si>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</si>
  <si>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</si>
  <si>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</si>
  <si>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</si>
  <si>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</si>
  <si>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</si>
  <si>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</si>
  <si>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</si>
  <si>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</si>
  <si>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</si>
  <si>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</si>
  <si>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</si>
  <si>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</si>
  <si>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</si>
  <si>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</si>
  <si>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</si>
  <si>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</si>
  <si>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</si>
  <si>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</si>
  <si>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</si>
  <si>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</si>
  <si>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</si>
  <si>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</si>
  <si>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</si>
  <si>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</si>
  <si>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</si>
  <si>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</si>
  <si>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</si>
  <si>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</si>
  <si>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</si>
  <si>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</si>
  <si>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</si>
  <si>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</si>
  <si>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</si>
  <si>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</si>
  <si>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</si>
  <si>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</si>
  <si>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</si>
  <si>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</si>
  <si>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</si>
  <si>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</si>
  <si>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</si>
  <si>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</si>
  <si>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</si>
  <si>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</si>
  <si>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</si>
  <si>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</si>
  <si>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</si>
  <si>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</si>
  <si>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</si>
  <si>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</si>
  <si>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</si>
  <si>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</si>
  <si>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</si>
  <si>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</si>
  <si>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</si>
  <si>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</si>
  <si>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</si>
  <si>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</si>
  <si>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</si>
  <si>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</si>
  <si>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</si>
  <si>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</si>
  <si>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</si>
  <si>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</si>
  <si>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</si>
  <si>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</si>
  <si>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</si>
  <si>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</si>
  <si>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</si>
  <si>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</si>
  <si>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</si>
  <si>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</si>
  <si>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</si>
  <si>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</si>
  <si>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</si>
  <si>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</si>
  <si>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</si>
  <si>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</si>
  <si>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</si>
  <si>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</si>
  <si>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</si>
  <si>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</si>
  <si>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</si>
  <si>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</si>
  <si>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</si>
  <si>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</si>
  <si>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</si>
  <si>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</si>
  <si>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</si>
  <si>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</si>
  <si>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</si>
  <si>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</si>
  <si>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</si>
  <si>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</si>
  <si>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</si>
  <si>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</si>
  <si>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</si>
  <si>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</si>
  <si>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</si>
  <si>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</si>
  <si>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</si>
  <si>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</si>
  <si>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</si>
  <si>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</si>
  <si>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</si>
  <si>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</si>
  <si>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</si>
  <si>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</si>
  <si>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</si>
  <si>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</si>
  <si>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</si>
  <si>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</si>
  <si>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</si>
  <si>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</si>
  <si>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</si>
  <si>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</si>
  <si>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</si>
  <si>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</si>
  <si>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</si>
  <si>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</si>
  <si>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</si>
  <si>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</si>
  <si>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</si>
  <si>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</si>
  <si>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</si>
  <si>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</si>
  <si>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</si>
  <si>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</si>
  <si>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</si>
  <si>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</si>
  <si>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</si>
  <si>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</si>
  <si>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</si>
  <si>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</si>
  <si>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</si>
  <si>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</si>
  <si>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</si>
  <si>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</si>
  <si>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</si>
  <si>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</si>
  <si>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</si>
  <si>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</si>
  <si>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</si>
  <si>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</si>
  <si>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</si>
  <si>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</si>
  <si>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</si>
  <si>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</si>
  <si>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</si>
  <si>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</si>
  <si>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</si>
  <si>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</si>
  <si>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</si>
  <si>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</si>
  <si>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</si>
  <si>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</si>
  <si>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</si>
  <si>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</si>
  <si>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</si>
  <si>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</si>
  <si>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</si>
  <si>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</si>
  <si>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</si>
  <si>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</si>
  <si>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</si>
  <si>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</si>
  <si>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</si>
  <si>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</si>
  <si>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</si>
  <si>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</si>
  <si>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</si>
  <si>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</si>
  <si>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</si>
  <si>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</si>
  <si>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</si>
  <si>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</si>
  <si>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</si>
  <si>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</si>
  <si>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</si>
  <si>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</si>
  <si>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</si>
  <si>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</si>
  <si>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</si>
  <si>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</si>
  <si>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</si>
  <si>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</si>
  <si>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</si>
  <si>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</si>
  <si>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</si>
  <si>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</si>
  <si>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</si>
  <si>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</si>
  <si>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</si>
  <si>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</si>
  <si>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</si>
  <si>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</si>
  <si>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</si>
  <si>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</si>
  <si>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</si>
  <si>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</si>
  <si>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</si>
  <si>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</si>
  <si>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</si>
  <si>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</si>
  <si>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</si>
  <si>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</si>
  <si>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</si>
  <si>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</si>
  <si>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</si>
  <si>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</si>
  <si>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</si>
  <si>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</si>
  <si>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</si>
  <si>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</si>
  <si>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</si>
  <si>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</si>
  <si>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</si>
  <si>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</si>
  <si>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</si>
  <si>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</si>
  <si>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</si>
  <si>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</si>
  <si>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</si>
  <si>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</si>
  <si>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</si>
  <si>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</si>
  <si>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</si>
  <si>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</si>
  <si>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</si>
  <si>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</si>
  <si>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</si>
  <si>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</si>
  <si>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</si>
  <si>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</si>
  <si>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</si>
  <si>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</si>
  <si>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</si>
  <si>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</si>
  <si>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</si>
  <si>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</si>
  <si>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</si>
  <si>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</si>
  <si>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</si>
  <si>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</si>
  <si>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</si>
  <si>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</si>
  <si>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</si>
  <si>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</si>
  <si>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</si>
  <si>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</si>
  <si>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</si>
  <si>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</si>
  <si>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</si>
  <si>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</si>
  <si>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</si>
  <si>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</si>
  <si>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</si>
  <si>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</si>
  <si>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</si>
  <si>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</si>
  <si>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</si>
  <si>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</si>
  <si>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</si>
  <si>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</si>
  <si>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</si>
  <si>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</si>
  <si>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</si>
  <si>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</si>
  <si>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</si>
  <si>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</si>
  <si>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</si>
  <si>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</si>
  <si>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</si>
  <si>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</si>
  <si>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</si>
  <si>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</si>
  <si>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</si>
  <si>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</si>
  <si>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</si>
  <si>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</si>
  <si>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</si>
  <si>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</si>
  <si>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</si>
  <si>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</si>
  <si>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</si>
  <si>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</si>
  <si>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</si>
  <si>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</si>
  <si>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</si>
  <si>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</si>
  <si>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</si>
  <si>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</si>
  <si>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</si>
  <si>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</si>
  <si>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</si>
  <si>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</si>
  <si>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</si>
  <si>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</si>
  <si>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</si>
  <si>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</si>
  <si>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</si>
  <si>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</si>
  <si>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</si>
  <si>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</si>
  <si>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</si>
  <si>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</si>
  <si>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</si>
  <si>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</si>
  <si>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</si>
  <si>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</si>
  <si>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</si>
  <si>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</si>
  <si>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</si>
  <si>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</si>
  <si>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</si>
  <si>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</si>
  <si>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</si>
  <si>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</si>
  <si>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</si>
  <si>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</si>
  <si>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</si>
  <si>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</si>
  <si>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</si>
  <si>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</si>
  <si>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</si>
  <si>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</si>
  <si>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</si>
  <si>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</si>
  <si>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</si>
  <si>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</si>
  <si>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</si>
  <si>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</si>
  <si>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</si>
  <si>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</si>
  <si>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</si>
  <si>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</si>
  <si>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</si>
  <si>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</si>
  <si>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</si>
  <si>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</si>
  <si>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</si>
  <si>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</si>
  <si>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</si>
  <si>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</si>
  <si>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</si>
  <si>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</si>
  <si>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</si>
  <si>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</si>
  <si>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</si>
  <si>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</si>
  <si>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</si>
  <si>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</si>
  <si>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</si>
  <si>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</si>
  <si>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</si>
  <si>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</si>
  <si>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</si>
  <si>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</si>
  <si>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</si>
  <si>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</si>
  <si>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</si>
  <si>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</si>
  <si>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</si>
  <si>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</si>
  <si>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</si>
  <si>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</si>
  <si>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</si>
  <si>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</si>
  <si>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</si>
  <si>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</si>
  <si>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</si>
  <si>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</si>
  <si>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</si>
  <si>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</si>
  <si>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</si>
  <si>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</si>
  <si>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</si>
  <si>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</si>
  <si>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</si>
  <si>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</si>
  <si>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</si>
  <si>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</si>
  <si>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</si>
  <si>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</si>
  <si>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</si>
  <si>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</si>
  <si>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</si>
  <si>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</si>
  <si>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</si>
  <si>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</si>
  <si>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</si>
  <si>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</si>
  <si>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</si>
  <si>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</si>
  <si>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</si>
  <si>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</si>
  <si>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</si>
  <si>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</si>
  <si>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</si>
  <si>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</si>
  <si>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</si>
  <si>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</si>
  <si>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</si>
  <si>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</si>
  <si>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</si>
  <si>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</si>
  <si>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</si>
  <si>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</si>
  <si>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</si>
  <si>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</si>
  <si>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</si>
  <si>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</si>
  <si>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</si>
  <si>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</si>
  <si>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</si>
  <si>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</si>
  <si>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</si>
  <si>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</si>
  <si>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</si>
  <si>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</si>
  <si>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</si>
  <si>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</si>
  <si>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</si>
  <si>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</si>
  <si>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</si>
  <si>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</si>
  <si>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</si>
  <si>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</si>
  <si>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</si>
  <si>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</si>
  <si>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</si>
  <si>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</si>
  <si>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</si>
  <si>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</si>
  <si>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</si>
  <si>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</si>
  <si>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</si>
  <si>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</si>
  <si>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</si>
  <si>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</si>
  <si>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</si>
  <si>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</si>
  <si>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</si>
  <si>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</si>
  <si>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</si>
  <si>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</si>
  <si>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</si>
  <si>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</si>
  <si>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</si>
  <si>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</si>
  <si>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</si>
  <si>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</si>
  <si>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</si>
  <si>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</si>
  <si>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</si>
  <si>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</si>
  <si>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</si>
  <si>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</si>
  <si>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</si>
  <si>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</si>
  <si>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</si>
  <si>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</si>
  <si>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</si>
  <si>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</si>
  <si>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</si>
  <si>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</si>
  <si>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</si>
  <si>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</si>
  <si>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</si>
  <si>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</si>
  <si>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</si>
  <si>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</si>
  <si>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</si>
  <si>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</si>
  <si>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</si>
  <si>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</si>
  <si>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</si>
  <si>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</si>
  <si>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</si>
  <si>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</si>
  <si>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</si>
  <si>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</si>
  <si>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</si>
  <si>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</si>
  <si>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</si>
  <si>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</si>
  <si>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</si>
  <si>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</si>
  <si>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</si>
  <si>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</si>
  <si>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</si>
  <si>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</si>
  <si>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</si>
  <si>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</si>
  <si>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</si>
  <si>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</si>
  <si>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</si>
  <si>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</si>
  <si>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</si>
  <si>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</si>
  <si>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</si>
  <si>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</si>
  <si>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</si>
  <si>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</si>
  <si>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</si>
  <si>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</si>
  <si>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</si>
  <si>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</si>
  <si>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</si>
  <si>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</si>
  <si>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</si>
  <si>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</si>
  <si>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</si>
  <si>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</si>
  <si>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</si>
  <si>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</si>
  <si>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</si>
  <si>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</si>
  <si>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</si>
  <si>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</si>
  <si>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</si>
  <si>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</si>
  <si>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</si>
  <si>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</si>
  <si>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</si>
  <si>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</si>
  <si>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</si>
  <si>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</si>
  <si>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</si>
  <si>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</si>
  <si>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</si>
  <si>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</si>
  <si>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</si>
  <si>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</si>
  <si>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</si>
  <si>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</si>
  <si>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</si>
  <si>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</si>
  <si>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</si>
  <si>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</si>
  <si>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</si>
  <si>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</si>
  <si>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</si>
  <si>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</si>
  <si>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</si>
  <si>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</si>
  <si>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</si>
  <si>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</si>
  <si>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</si>
  <si>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</si>
  <si>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</si>
  <si>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</si>
  <si>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</si>
  <si>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</si>
  <si>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</si>
  <si>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</si>
  <si>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</si>
  <si>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</si>
  <si>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</si>
  <si>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</si>
  <si>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</si>
  <si>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</si>
  <si>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</si>
  <si>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</si>
  <si>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</si>
  <si>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</si>
  <si>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</si>
  <si>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</si>
  <si>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</si>
  <si>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</si>
  <si>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</si>
  <si>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</si>
  <si>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</si>
  <si>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</si>
  <si>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</si>
  <si>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</si>
  <si>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</si>
  <si>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</si>
  <si>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</si>
  <si>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</si>
  <si>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</si>
  <si>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</si>
  <si>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</si>
  <si>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</si>
  <si>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</si>
  <si>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</si>
  <si>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</si>
  <si>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</si>
  <si>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</si>
  <si>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</si>
  <si>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</si>
  <si>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</si>
  <si>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</si>
  <si>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</si>
  <si>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</si>
  <si>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</si>
  <si>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</si>
  <si>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</si>
  <si>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</si>
  <si>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</si>
  <si>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</si>
  <si>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</si>
  <si>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</si>
  <si>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</si>
  <si>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</si>
  <si>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</si>
  <si>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</si>
  <si>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</si>
  <si>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</si>
  <si>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</si>
  <si>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</si>
  <si>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</si>
  <si>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</si>
  <si>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</si>
  <si>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</si>
  <si>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</si>
  <si>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</si>
  <si>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</si>
  <si>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</si>
  <si>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</si>
  <si>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</si>
  <si>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</si>
  <si>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</si>
  <si>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</si>
  <si>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</si>
  <si>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</si>
  <si>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</si>
  <si>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</si>
  <si>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</si>
  <si>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</si>
  <si>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</si>
  <si>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</si>
  <si>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</si>
  <si>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</si>
  <si>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</si>
  <si>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</si>
  <si>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</si>
  <si>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</si>
  <si>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</si>
  <si>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</si>
  <si>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</si>
  <si>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</si>
  <si>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</si>
  <si>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</si>
  <si>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</si>
  <si>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</si>
  <si>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</si>
  <si>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</si>
  <si>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</si>
  <si>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</si>
  <si>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</si>
  <si>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</si>
  <si>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</si>
  <si>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</si>
  <si>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</si>
  <si>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</si>
  <si>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</si>
  <si>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</si>
  <si>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</si>
  <si>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</si>
  <si>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</si>
  <si>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</si>
  <si>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</si>
  <si>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</si>
  <si>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</si>
  <si>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</si>
  <si>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</si>
  <si>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</si>
  <si>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</si>
  <si>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</si>
  <si>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</si>
  <si>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</si>
  <si>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</si>
  <si>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</si>
  <si>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</si>
  <si>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</si>
  <si>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</si>
  <si>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</si>
  <si>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</si>
  <si>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</si>
  <si>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</si>
  <si>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</si>
  <si>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</si>
  <si>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</si>
  <si>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</si>
  <si>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</si>
  <si>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</si>
  <si>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</si>
  <si>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</si>
  <si>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</si>
  <si>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</si>
  <si>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</si>
  <si>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</si>
  <si>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</si>
  <si>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</si>
  <si>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</si>
  <si>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</si>
  <si>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</si>
  <si>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</si>
  <si>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</si>
  <si>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</si>
  <si>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</si>
  <si>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</si>
  <si>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</si>
  <si>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</si>
  <si>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</si>
  <si>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</si>
  <si>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</si>
  <si>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</si>
  <si>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</si>
  <si>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</si>
  <si>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</si>
  <si>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</si>
  <si>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</si>
  <si>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</si>
  <si>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</si>
  <si>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</si>
  <si>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</si>
  <si>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</si>
  <si>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</si>
  <si>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</si>
  <si>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</si>
  <si>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</si>
  <si>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</si>
  <si>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</si>
  <si>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</si>
  <si>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</si>
  <si>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</si>
  <si>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</si>
  <si>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</si>
  <si>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</si>
  <si>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</si>
  <si>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</si>
  <si>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</si>
  <si>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</si>
  <si>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</si>
  <si>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</si>
  <si>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</si>
  <si>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</si>
  <si>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</si>
  <si>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</si>
  <si>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</si>
  <si>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</si>
  <si>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</si>
  <si>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</si>
  <si>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</si>
  <si>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</si>
  <si>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</si>
  <si>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</si>
  <si>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</si>
  <si>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</si>
  <si>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</si>
  <si>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</si>
  <si>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</si>
  <si>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</si>
  <si>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</si>
  <si>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</si>
  <si>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</si>
  <si>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</si>
  <si>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</si>
  <si>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</si>
  <si>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</si>
  <si>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</si>
  <si>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</si>
  <si>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</si>
  <si>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</si>
  <si>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</si>
  <si>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</si>
  <si>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</si>
  <si>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</si>
  <si>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</si>
  <si>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</si>
  <si>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</si>
  <si>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</si>
  <si>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</si>
  <si>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</si>
  <si>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</si>
  <si>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</si>
  <si>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</si>
  <si>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</si>
  <si>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</si>
  <si>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</si>
  <si>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</si>
  <si>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</si>
  <si>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</si>
  <si>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</si>
  <si>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</si>
  <si>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</si>
  <si>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</si>
  <si>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</si>
  <si>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</si>
  <si>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</si>
  <si>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</si>
  <si>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</si>
  <si>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</si>
  <si>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</si>
  <si>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</si>
  <si>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</si>
  <si>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</si>
  <si>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</si>
  <si>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</si>
  <si>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</si>
  <si>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</si>
  <si>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</si>
  <si>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</si>
  <si>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</si>
  <si>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</si>
  <si>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</si>
  <si>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</si>
  <si>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</si>
  <si>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</si>
  <si>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</si>
  <si>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</si>
  <si>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</si>
  <si>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</si>
  <si>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</si>
  <si>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</si>
  <si>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</si>
  <si>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</si>
  <si>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</si>
  <si>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</si>
  <si>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</si>
  <si>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</si>
  <si>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</si>
  <si>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</si>
  <si>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</si>
  <si>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</si>
  <si>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</si>
  <si>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</si>
  <si>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</si>
  <si>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</si>
  <si>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</si>
  <si>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</si>
  <si>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</si>
  <si>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</si>
  <si>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</si>
  <si>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</si>
  <si>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</si>
  <si>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</si>
  <si>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</si>
  <si>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</si>
  <si>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</si>
  <si>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</si>
  <si>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</si>
  <si>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</si>
  <si>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</si>
  <si>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</si>
  <si>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</si>
  <si>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</si>
  <si>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</si>
  <si>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</si>
  <si>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</si>
  <si>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</si>
  <si>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</si>
  <si>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</si>
  <si>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</si>
  <si>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</si>
  <si>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</si>
  <si>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</si>
  <si>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</si>
  <si>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</si>
  <si>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</si>
  <si>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</si>
  <si>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</si>
  <si>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</si>
  <si>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</si>
  <si>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</si>
  <si>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</si>
  <si>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</si>
  <si>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</si>
  <si>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</si>
  <si>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</si>
  <si>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</si>
  <si>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</si>
  <si>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</si>
  <si>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</si>
  <si>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</si>
  <si>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</si>
  <si>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</si>
  <si>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</si>
  <si>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</si>
  <si>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</si>
  <si>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</si>
  <si>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</si>
  <si>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</si>
  <si>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</si>
  <si>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</si>
  <si>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</si>
  <si>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</si>
  <si>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</si>
  <si>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</si>
  <si>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</si>
  <si>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</si>
  <si>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</si>
  <si>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</si>
  <si>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</si>
  <si>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</si>
  <si>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</si>
  <si>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</si>
  <si>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</si>
  <si>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</si>
  <si>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</si>
  <si>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</si>
  <si>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</si>
  <si>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</si>
  <si>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</si>
  <si>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</si>
  <si>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</si>
  <si>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</si>
  <si>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</si>
  <si>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</si>
  <si>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</si>
  <si>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</si>
  <si>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</si>
  <si>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</si>
  <si>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</si>
  <si>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</si>
  <si>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</si>
  <si>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</si>
  <si>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</si>
  <si>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</si>
  <si>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</si>
  <si>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</si>
  <si>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</si>
  <si>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</si>
  <si>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</si>
  <si>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</si>
  <si>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</si>
  <si>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</si>
  <si>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</si>
  <si>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</si>
  <si>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</si>
  <si>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</si>
  <si>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</si>
  <si>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</si>
  <si>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</si>
  <si>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</si>
  <si>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</si>
  <si>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</si>
  <si>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</si>
  <si>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</si>
  <si>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</si>
  <si>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</si>
  <si>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</si>
  <si>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</si>
  <si>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</si>
  <si>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</si>
  <si>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</si>
  <si>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</si>
  <si>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</si>
  <si>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</si>
  <si>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</si>
  <si>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</si>
  <si>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</si>
  <si>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</si>
  <si>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</si>
  <si>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</si>
  <si>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</si>
  <si>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</si>
  <si>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</si>
  <si>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</si>
  <si>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</si>
  <si>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</si>
  <si>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</si>
  <si>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</si>
  <si>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</si>
  <si>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</si>
  <si>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</si>
  <si>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</si>
  <si>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</si>
  <si>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</si>
  <si>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</si>
  <si>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</si>
  <si>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</si>
  <si>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</si>
  <si>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</si>
  <si>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</si>
  <si>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</si>
  <si>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</si>
  <si>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</si>
  <si>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</si>
  <si>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</si>
  <si>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</si>
  <si>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</si>
  <si>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</si>
  <si>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</si>
  <si>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</si>
  <si>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</si>
  <si>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</si>
  <si>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</si>
  <si>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</si>
  <si>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</si>
  <si>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</si>
  <si>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</si>
  <si>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</si>
  <si>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</si>
  <si>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</si>
  <si>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</si>
  <si>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</si>
  <si>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</si>
  <si>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</si>
  <si>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</si>
  <si>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</si>
  <si>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</si>
  <si>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</si>
  <si>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</si>
  <si>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</si>
  <si>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</si>
  <si>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</si>
  <si>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</si>
  <si>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</si>
  <si>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</si>
  <si>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</si>
  <si>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</si>
  <si>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</si>
  <si>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</si>
  <si>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</si>
  <si>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</si>
  <si>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</si>
  <si>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</si>
  <si>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</si>
  <si>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</si>
  <si>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</si>
  <si>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</si>
  <si>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</si>
  <si>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</si>
  <si>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</si>
  <si>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</si>
  <si>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</si>
  <si>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</si>
  <si>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</si>
  <si>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</si>
  <si>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</si>
  <si>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</si>
  <si>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</si>
  <si>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</si>
  <si>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</si>
  <si>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</si>
  <si>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</si>
  <si>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</si>
  <si>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</si>
  <si>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</si>
  <si>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</si>
  <si>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</si>
  <si>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</si>
  <si>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</si>
  <si>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</si>
  <si>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</si>
  <si>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</si>
  <si>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</si>
  <si>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</si>
  <si>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</si>
  <si>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</si>
  <si>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</si>
  <si>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</si>
  <si>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</si>
  <si>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</si>
  <si>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</si>
  <si>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</si>
  <si>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</si>
  <si>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</si>
  <si>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</si>
  <si>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</si>
  <si>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</si>
  <si>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</si>
  <si>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</si>
  <si>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</si>
  <si>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</si>
  <si>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</si>
  <si>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</si>
  <si>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</si>
  <si>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</si>
  <si>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</si>
  <si>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</si>
  <si>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</si>
  <si>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</si>
  <si>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</si>
  <si>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</si>
  <si>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</si>
  <si>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</si>
  <si>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</si>
  <si>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</si>
  <si>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</si>
  <si>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</si>
  <si>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</si>
  <si>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</si>
  <si>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</si>
  <si>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</si>
  <si>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</si>
  <si>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</si>
  <si>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</si>
  <si>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</si>
  <si>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</si>
  <si>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</si>
  <si>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</si>
  <si>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</si>
  <si>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</si>
  <si>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</si>
  <si>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</si>
  <si>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</si>
  <si>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</si>
  <si>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</si>
  <si>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</si>
  <si>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</si>
  <si>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</si>
  <si>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</si>
  <si>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</si>
  <si>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</si>
  <si>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</si>
  <si>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</si>
  <si>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</si>
  <si>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</si>
  <si>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</si>
  <si>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</si>
  <si>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</si>
  <si>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</si>
  <si>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</si>
  <si>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</si>
  <si>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</si>
  <si>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</si>
  <si>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</si>
  <si>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</si>
  <si>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</si>
  <si>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</si>
  <si>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</si>
  <si>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</si>
  <si>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</si>
  <si>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</si>
  <si>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</si>
  <si>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</si>
  <si>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</si>
  <si>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</si>
  <si>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</si>
  <si>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</si>
  <si>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</si>
  <si>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</si>
  <si>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</si>
  <si>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</si>
  <si>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</si>
  <si>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</si>
  <si>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</si>
  <si>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</si>
  <si>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</si>
  <si>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</si>
  <si>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</si>
  <si>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</si>
  <si>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</si>
  <si>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</si>
  <si>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</si>
  <si>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</si>
  <si>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</si>
  <si>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</si>
  <si>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</si>
  <si>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</si>
  <si>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</si>
  <si>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</si>
  <si>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</si>
  <si>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</si>
  <si>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</si>
  <si>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</si>
  <si>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</si>
  <si>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</si>
  <si>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</si>
  <si>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</si>
  <si>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</si>
  <si>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</si>
  <si>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</si>
  <si>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</si>
  <si>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</si>
  <si>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</si>
  <si>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</si>
  <si>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</si>
  <si>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</si>
  <si>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</si>
  <si>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</si>
  <si>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</si>
  <si>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</si>
  <si>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</si>
  <si>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</si>
  <si>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</si>
  <si>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</si>
  <si>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</si>
  <si>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</si>
  <si>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</si>
  <si>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</si>
  <si>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</si>
  <si>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</si>
  <si>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</si>
  <si>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</si>
  <si>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</si>
  <si>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</si>
  <si>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</si>
  <si>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</si>
  <si>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</si>
  <si>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</si>
  <si>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</si>
  <si>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</si>
  <si>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</si>
  <si>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</si>
  <si>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</si>
  <si>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</si>
  <si>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</si>
  <si>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</si>
  <si>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</si>
  <si>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</si>
  <si>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</si>
  <si>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</si>
  <si>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</si>
  <si>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</si>
  <si>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</si>
  <si>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</si>
  <si>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</si>
  <si>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</si>
  <si>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</si>
  <si>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</si>
  <si>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</si>
  <si>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</si>
  <si>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</si>
  <si>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</si>
  <si>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</si>
  <si>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</si>
  <si>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</si>
  <si>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</si>
  <si>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</si>
  <si>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</si>
  <si>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</si>
  <si>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</si>
  <si>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</si>
  <si>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</si>
  <si>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</si>
  <si>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</si>
  <si>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</si>
  <si>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</si>
  <si>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</si>
  <si>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</si>
  <si>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</si>
  <si>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</si>
  <si>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</si>
  <si>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</si>
  <si>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</si>
  <si>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</si>
  <si>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</si>
  <si>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</si>
  <si>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</si>
  <si>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</si>
  <si>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</si>
  <si>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</si>
  <si>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</si>
  <si>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</si>
  <si>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</si>
  <si>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</si>
  <si>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</si>
  <si>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</si>
  <si>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</si>
  <si>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</si>
  <si>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</si>
  <si>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</si>
  <si>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</si>
  <si>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</si>
  <si>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</si>
  <si>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</si>
  <si>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</si>
  <si>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</si>
  <si>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</si>
  <si>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</si>
  <si>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</si>
  <si>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</si>
  <si>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</si>
  <si>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</si>
  <si>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</si>
  <si>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</si>
  <si>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</si>
  <si>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</si>
  <si>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</si>
  <si>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</si>
  <si>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</si>
  <si>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</si>
  <si>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</si>
  <si>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</si>
  <si>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</si>
  <si>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</si>
  <si>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</si>
  <si>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</si>
  <si>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</si>
  <si>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</si>
  <si>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</si>
  <si>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</si>
  <si>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</si>
  <si>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</si>
  <si>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</si>
  <si>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</si>
  <si>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</si>
  <si>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</si>
  <si>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</si>
  <si>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</si>
  <si>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</si>
  <si>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</si>
  <si>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</si>
  <si>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</si>
  <si>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</si>
  <si>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</si>
  <si>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</si>
  <si>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</si>
  <si>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</si>
  <si>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</si>
  <si>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</si>
  <si>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</si>
  <si>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</si>
  <si>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</si>
  <si>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</si>
  <si>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</si>
  <si>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</si>
  <si>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</si>
  <si>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</si>
  <si>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</si>
  <si>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</si>
  <si>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</si>
  <si>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</si>
  <si>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</si>
  <si>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</si>
  <si>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</si>
  <si>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</si>
  <si>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</si>
  <si>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</si>
  <si>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</si>
  <si>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</si>
  <si>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</si>
  <si>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</si>
  <si>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</si>
  <si>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</si>
  <si>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</si>
  <si>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</si>
  <si>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</si>
  <si>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</si>
  <si>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</si>
  <si>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</si>
  <si>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</si>
  <si>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</si>
  <si>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</si>
  <si>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</si>
  <si>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</si>
  <si>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</si>
  <si>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</si>
  <si>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</si>
  <si>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</si>
  <si>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</si>
  <si>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</si>
  <si>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</si>
  <si>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</si>
  <si>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</si>
  <si>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</si>
  <si>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</si>
  <si>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</si>
  <si>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</si>
  <si>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</si>
  <si>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</si>
  <si>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</si>
  <si>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</si>
  <si>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</si>
  <si>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</si>
  <si>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</si>
  <si>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</si>
  <si>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</si>
  <si>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</si>
  <si>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</si>
  <si>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</si>
  <si>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</si>
  <si>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</si>
  <si>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</si>
  <si>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</si>
  <si>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</si>
  <si>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</si>
  <si>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</si>
  <si>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</si>
  <si>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</si>
  <si>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</si>
  <si>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</si>
  <si>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</si>
  <si>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</si>
  <si>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</si>
  <si>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</si>
  <si>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</si>
  <si>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</si>
  <si>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</si>
  <si>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</si>
  <si>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</si>
  <si>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</si>
  <si>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</si>
  <si>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</si>
  <si>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</si>
  <si>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</si>
  <si>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</si>
  <si>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</si>
  <si>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</si>
  <si>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</si>
  <si>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</si>
  <si>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</si>
  <si>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</si>
  <si>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</si>
  <si>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</si>
  <si>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</si>
  <si>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</si>
  <si>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</si>
  <si>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</si>
  <si>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</si>
  <si>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</si>
  <si>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</si>
  <si>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</si>
  <si>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</si>
  <si>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</si>
  <si>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</si>
  <si>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</si>
  <si>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</si>
  <si>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</si>
  <si>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</si>
  <si>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</si>
  <si>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</si>
  <si>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</si>
  <si>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</si>
  <si>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</si>
  <si>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</si>
  <si>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</si>
  <si>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</si>
  <si>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</si>
  <si>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</si>
  <si>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</si>
  <si>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</si>
  <si>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</si>
  <si>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</si>
  <si>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</si>
  <si>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</si>
  <si>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</si>
  <si>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</si>
  <si>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</si>
  <si>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</si>
  <si>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</si>
  <si>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</si>
  <si>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</si>
  <si>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</si>
  <si>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</si>
  <si>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</si>
  <si>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</si>
  <si>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</si>
  <si>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</si>
  <si>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</si>
  <si>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</si>
  <si>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</si>
  <si>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</si>
  <si>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</si>
  <si>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</si>
  <si>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</si>
  <si>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</si>
  <si>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</si>
  <si>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</si>
  <si>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</si>
  <si>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</si>
  <si>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</si>
  <si>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</si>
  <si>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</si>
  <si>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</si>
  <si>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</si>
  <si>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</si>
  <si>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</si>
  <si>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</si>
  <si>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</si>
  <si>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</si>
  <si>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</si>
  <si>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</si>
  <si>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</si>
  <si>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</si>
  <si>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</si>
  <si>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</si>
  <si>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</si>
  <si>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</si>
  <si>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</si>
  <si>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</si>
  <si>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</si>
  <si>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</si>
  <si>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</si>
  <si>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</si>
  <si>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</si>
  <si>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</si>
  <si>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</si>
  <si>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</si>
  <si>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</si>
  <si>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</si>
  <si>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</si>
  <si>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</si>
  <si>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</si>
  <si>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</si>
  <si>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</si>
  <si>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</si>
  <si>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</si>
  <si>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</si>
  <si>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</si>
  <si>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</si>
  <si>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</si>
  <si>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</si>
  <si>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</si>
  <si>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</si>
  <si>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</si>
  <si>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</si>
  <si>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</si>
  <si>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</si>
  <si>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</si>
  <si>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</si>
  <si>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</si>
  <si>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</si>
  <si>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</si>
  <si>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</si>
  <si>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</si>
  <si>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</si>
  <si>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</si>
  <si>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</si>
  <si>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</si>
  <si>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</si>
  <si>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</si>
  <si>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</si>
  <si>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</si>
  <si>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</si>
  <si>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</si>
  <si>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</si>
  <si>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</si>
  <si>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</si>
  <si>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</si>
  <si>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</si>
  <si>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</si>
  <si>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</si>
  <si>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</si>
  <si>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</si>
  <si>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</si>
  <si>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</si>
  <si>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</si>
  <si>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</si>
  <si>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</si>
  <si>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</si>
  <si>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</si>
  <si>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</si>
  <si>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</si>
  <si>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</si>
  <si>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</si>
  <si>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</si>
  <si>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</si>
  <si>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</si>
  <si>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</si>
  <si>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</si>
  <si>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</si>
  <si>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</si>
  <si>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</si>
  <si>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</si>
  <si>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</si>
  <si>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</si>
  <si>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</si>
  <si>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</si>
  <si>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</si>
  <si>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</si>
  <si>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</si>
  <si>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</si>
  <si>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</si>
  <si>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</si>
  <si>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</si>
  <si>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</si>
  <si>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</si>
  <si>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</si>
  <si>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</si>
  <si>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</si>
  <si>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</si>
  <si>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</si>
  <si>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</si>
  <si>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</si>
  <si>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</si>
  <si>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</si>
  <si>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</si>
  <si>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</si>
  <si>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</si>
  <si>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</si>
  <si>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</si>
  <si>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</si>
  <si>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</si>
  <si>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</si>
  <si>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</si>
  <si>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</si>
  <si>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</si>
  <si>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</si>
  <si>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</si>
  <si>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</si>
  <si>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</si>
  <si>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</si>
  <si>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</si>
  <si>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</si>
  <si>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</si>
  <si>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</si>
  <si>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</si>
  <si>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</si>
  <si>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</si>
  <si>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</si>
  <si>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</si>
  <si>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</si>
  <si>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</si>
  <si>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</si>
  <si>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</si>
  <si>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</si>
  <si>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</si>
  <si>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</si>
  <si>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</si>
  <si>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</si>
  <si>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</si>
  <si>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</si>
  <si>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</si>
  <si>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</si>
  <si>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</si>
  <si>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</si>
  <si>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</si>
  <si>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</si>
  <si>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</si>
  <si>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</si>
  <si>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</si>
  <si>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</si>
  <si>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</si>
  <si>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</si>
  <si>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</si>
  <si>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</si>
  <si>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</si>
  <si>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</si>
  <si>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</si>
  <si>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</si>
  <si>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</si>
  <si>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</si>
  <si>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</si>
  <si>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</si>
  <si>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</si>
  <si>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</si>
  <si>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</si>
  <si>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</si>
  <si>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</si>
  <si>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</si>
  <si>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</si>
  <si>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</si>
  <si>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</si>
  <si>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</si>
  <si>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</si>
  <si>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</si>
  <si>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</si>
  <si>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</si>
  <si>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</si>
  <si>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</si>
  <si>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</si>
  <si>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</si>
  <si>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</si>
  <si>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</si>
  <si>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</si>
  <si>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</si>
  <si>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</si>
  <si>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</si>
  <si>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</si>
  <si>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</si>
  <si>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</si>
  <si>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</si>
  <si>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</si>
  <si>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</si>
  <si>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</si>
  <si>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</si>
  <si>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</si>
  <si>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</si>
  <si>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</si>
  <si>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</si>
  <si>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</si>
  <si>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</si>
  <si>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</si>
  <si>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</si>
  <si>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</si>
  <si>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</si>
  <si>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</si>
  <si>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</si>
  <si>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</si>
  <si>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</si>
  <si>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</si>
  <si>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</si>
  <si>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</si>
  <si>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</si>
  <si>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</si>
  <si>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</si>
  <si>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</si>
  <si>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</si>
  <si>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</si>
  <si>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</si>
  <si>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</si>
  <si>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</si>
  <si>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</si>
  <si>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</si>
  <si>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</si>
  <si>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</si>
  <si>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</si>
  <si>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</si>
  <si>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</si>
  <si>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</si>
  <si>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</si>
  <si>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</si>
  <si>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</si>
  <si>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</si>
  <si>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</si>
  <si>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</si>
  <si>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</si>
  <si>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</si>
  <si>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</si>
  <si>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</si>
  <si>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</si>
  <si>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</si>
  <si>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</si>
  <si>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</si>
  <si>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</si>
  <si>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</si>
  <si>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</si>
  <si>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</si>
  <si>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</si>
  <si>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</si>
  <si>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</si>
  <si>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</si>
  <si>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</si>
  <si>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</si>
  <si>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</si>
  <si>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</si>
  <si>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</si>
  <si>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</si>
  <si>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</si>
  <si>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</si>
  <si>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</si>
  <si>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</si>
  <si>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</si>
  <si>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</si>
  <si>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</si>
  <si>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</si>
  <si>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</si>
  <si>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</si>
  <si>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</si>
  <si>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</si>
  <si>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</si>
  <si>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</si>
  <si>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</si>
  <si>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</si>
  <si>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</si>
  <si>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</si>
  <si>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</si>
  <si>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</si>
  <si>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</si>
  <si>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</si>
  <si>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</si>
  <si>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</si>
  <si>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</si>
  <si>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</si>
  <si>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</si>
  <si>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</si>
  <si>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</si>
  <si>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</si>
  <si>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</si>
  <si>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</si>
  <si>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</si>
  <si>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</si>
  <si>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</si>
  <si>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</si>
  <si>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</si>
  <si>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</si>
  <si>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</si>
  <si>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</si>
  <si>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</si>
  <si>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</si>
  <si>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</si>
  <si>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</si>
  <si>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</si>
  <si>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</si>
  <si>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</si>
  <si>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</si>
  <si>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</si>
  <si>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</si>
  <si>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</si>
  <si>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</si>
  <si>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</si>
  <si>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</si>
  <si>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</si>
  <si>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</si>
  <si>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</si>
  <si>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</si>
  <si>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</si>
  <si>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</si>
  <si>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</si>
  <si>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</si>
  <si>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</si>
  <si>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</si>
  <si>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</si>
  <si>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</si>
  <si>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</si>
  <si>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</si>
  <si>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</si>
  <si>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</si>
  <si>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</si>
  <si>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</si>
  <si>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</si>
  <si>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</si>
  <si>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</si>
  <si>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</si>
  <si>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</si>
  <si>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</si>
  <si>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</si>
  <si>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</si>
  <si>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</si>
  <si>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</si>
  <si>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</si>
  <si>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</si>
  <si>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</si>
  <si>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</si>
  <si>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</si>
  <si>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</si>
  <si>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</si>
  <si>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</si>
  <si>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</si>
  <si>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</si>
  <si>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</si>
  <si>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</si>
  <si>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</si>
  <si>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</si>
  <si>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</si>
  <si>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</si>
  <si>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</si>
  <si>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</si>
  <si>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</si>
  <si>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</si>
  <si>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</si>
  <si>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</si>
  <si>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</si>
  <si>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</si>
  <si>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</si>
  <si>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</si>
  <si>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</si>
  <si>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</si>
  <si>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</si>
  <si>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</si>
  <si>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</si>
  <si>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</si>
  <si>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</si>
  <si>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</si>
  <si>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</si>
  <si>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</si>
  <si>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</si>
  <si>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</si>
  <si>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</si>
  <si>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</si>
  <si>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</si>
  <si>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</si>
  <si>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</si>
  <si>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</si>
  <si>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</si>
  <si>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</si>
  <si>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</si>
  <si>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</si>
  <si>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</si>
  <si>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</si>
  <si>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</si>
  <si>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</si>
  <si>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</si>
  <si>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</si>
  <si>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</si>
  <si>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</si>
  <si>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</si>
  <si>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</si>
  <si>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</si>
  <si>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</si>
  <si>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</si>
  <si>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</si>
  <si>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</si>
  <si>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</si>
  <si>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</si>
  <si>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</si>
  <si>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</si>
  <si>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</si>
  <si>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</si>
  <si>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</si>
  <si>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</si>
  <si>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</si>
  <si>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</si>
  <si>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</si>
  <si>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</si>
  <si>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</si>
  <si>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</si>
  <si>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</si>
  <si>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</si>
  <si>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</si>
  <si>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</si>
  <si>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</si>
  <si>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</si>
  <si>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</si>
  <si>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</si>
  <si>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</si>
  <si>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</si>
  <si>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</si>
  <si>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</si>
  <si>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</si>
  <si>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</si>
  <si>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</si>
  <si>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</si>
  <si>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</si>
  <si>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</si>
  <si>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</si>
  <si>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</si>
  <si>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</si>
  <si>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</si>
  <si>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</si>
  <si>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</si>
  <si>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</si>
  <si>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</si>
  <si>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</si>
  <si>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</si>
  <si>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</si>
  <si>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</si>
  <si>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</si>
  <si>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</si>
  <si>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</si>
  <si>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</si>
  <si>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</si>
  <si>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</si>
  <si>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</si>
  <si>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</si>
  <si>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</si>
  <si>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</si>
  <si>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</si>
  <si>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</si>
  <si>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</si>
  <si>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</si>
  <si>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</si>
  <si>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</si>
  <si>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</si>
  <si>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</si>
  <si>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</si>
  <si>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</si>
  <si>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</si>
  <si>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</si>
  <si>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</si>
  <si>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</si>
  <si>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</si>
  <si>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</si>
  <si>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</si>
  <si>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</si>
  <si>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</si>
  <si>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</si>
  <si>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</si>
  <si>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</si>
  <si>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</si>
  <si>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</si>
  <si>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</si>
  <si>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</si>
  <si>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</si>
  <si>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</si>
  <si>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</si>
  <si>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</si>
  <si>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</si>
  <si>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</si>
  <si>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</si>
  <si>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</si>
  <si>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</si>
  <si>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</si>
  <si>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</si>
  <si>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</si>
  <si>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</si>
  <si>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</si>
  <si>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</si>
  <si>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</si>
  <si>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</si>
  <si>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</si>
  <si>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</si>
  <si>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</si>
  <si>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</si>
  <si>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</si>
  <si>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</si>
  <si>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</si>
  <si>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</si>
  <si>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</si>
  <si>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</si>
  <si>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</si>
  <si>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</si>
  <si>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</si>
  <si>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</si>
  <si>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</si>
  <si>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</si>
  <si>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</si>
  <si>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</si>
  <si>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</si>
  <si>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</si>
  <si>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</si>
  <si>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</si>
  <si>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</si>
  <si>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</si>
  <si>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</si>
  <si>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</si>
  <si>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</si>
  <si>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</si>
  <si>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</si>
  <si>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</si>
  <si>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</si>
  <si>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</si>
  <si>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</si>
  <si>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</si>
  <si>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</si>
  <si>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</si>
  <si>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</si>
  <si>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</si>
  <si>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</si>
  <si>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</si>
  <si>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</si>
  <si>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</si>
  <si>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</si>
  <si>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</si>
  <si>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</si>
  <si>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</si>
  <si>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</si>
  <si>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</si>
  <si>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</si>
  <si>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</si>
  <si>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</si>
  <si>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</si>
  <si>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</si>
  <si>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</si>
  <si>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</si>
  <si>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</si>
  <si>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</si>
  <si>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</si>
  <si>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</si>
  <si>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</si>
  <si>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</si>
  <si>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</si>
  <si>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</si>
  <si>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</si>
  <si>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</si>
  <si>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</si>
  <si>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</si>
  <si>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</si>
  <si>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</si>
  <si>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</si>
  <si>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</si>
  <si>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</si>
  <si>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</si>
  <si>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</si>
  <si>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</si>
  <si>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</si>
  <si>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</si>
  <si>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</si>
  <si>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</si>
  <si>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</si>
  <si>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</si>
  <si>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</si>
  <si>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</si>
  <si>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</si>
  <si>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</si>
  <si>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</si>
  <si>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</si>
  <si>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</si>
  <si>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</si>
  <si>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</si>
  <si>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</si>
  <si>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</si>
  <si>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</si>
  <si>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</si>
  <si>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</si>
  <si>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</si>
  <si>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</si>
  <si>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</si>
  <si>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</si>
  <si>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</si>
  <si>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</si>
  <si>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</si>
  <si>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</si>
  <si>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</si>
  <si>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</si>
  <si>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</si>
  <si>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</si>
  <si>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</si>
  <si>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</si>
  <si>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</si>
  <si>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</si>
  <si>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</si>
  <si>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</si>
  <si>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</si>
  <si>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</si>
  <si>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</si>
  <si>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</si>
  <si>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</si>
  <si>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</si>
  <si>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</si>
  <si>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</si>
  <si>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</si>
  <si>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</si>
  <si>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</si>
  <si>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</si>
  <si>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</si>
  <si>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</si>
  <si>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</si>
  <si>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</si>
  <si>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</si>
  <si>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</si>
  <si>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</si>
  <si>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</si>
  <si>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</si>
  <si>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</si>
  <si>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</si>
  <si>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</si>
  <si>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</si>
  <si>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</si>
  <si>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</si>
  <si>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</si>
  <si>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</si>
  <si>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</si>
  <si>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</si>
  <si>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</si>
  <si>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</si>
  <si>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</si>
  <si>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</si>
  <si>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</si>
  <si>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</si>
  <si>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</si>
  <si>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</si>
  <si>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</si>
  <si>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</si>
  <si>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</si>
  <si>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</si>
  <si>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</si>
  <si>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</si>
  <si>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</si>
  <si>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</si>
  <si>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</si>
  <si>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</si>
  <si>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</si>
  <si>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</si>
  <si>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</si>
  <si>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</si>
  <si>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</si>
  <si>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</si>
  <si>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</si>
  <si>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</si>
  <si>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</si>
  <si>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</si>
  <si>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</si>
  <si>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</si>
  <si>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</si>
  <si>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</si>
  <si>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</si>
  <si>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</si>
  <si>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</si>
  <si>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</si>
  <si>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</si>
  <si>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</si>
  <si>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</si>
  <si>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</si>
  <si>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</si>
  <si>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</si>
  <si>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</si>
  <si>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</si>
  <si>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</si>
  <si>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</si>
  <si>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</si>
  <si>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</si>
  <si>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</si>
  <si>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</si>
  <si>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</si>
  <si>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</si>
  <si>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</si>
  <si>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</si>
  <si>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</si>
  <si>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</si>
  <si>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</si>
  <si>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</si>
  <si>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</si>
  <si>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</si>
  <si>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</si>
  <si>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</si>
  <si>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</si>
  <si>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</si>
  <si>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</si>
  <si>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</si>
  <si>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</si>
  <si>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</si>
  <si>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</si>
  <si>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</si>
  <si>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</si>
  <si>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</si>
  <si>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</si>
  <si>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</si>
  <si>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</si>
  <si>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</si>
  <si>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</si>
  <si>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</si>
  <si>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</si>
  <si>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</si>
  <si>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</si>
  <si>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</si>
  <si>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</si>
  <si>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</si>
  <si>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</si>
  <si>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</si>
  <si>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</si>
  <si>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</si>
  <si>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</si>
  <si>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</si>
  <si>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</si>
  <si>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</si>
  <si>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</si>
  <si>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</si>
  <si>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</si>
  <si>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</si>
  <si>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</si>
  <si>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</si>
  <si>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</si>
  <si>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</si>
  <si>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</si>
  <si>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</si>
  <si>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</si>
  <si>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</si>
  <si>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</si>
  <si>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</si>
  <si>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</si>
  <si>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</si>
  <si>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</si>
  <si>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</si>
  <si>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</si>
  <si>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</si>
  <si>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</si>
  <si>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</si>
  <si>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</si>
  <si>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</si>
  <si>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</si>
  <si>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</si>
  <si>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</si>
  <si>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</si>
  <si>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</si>
  <si>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</si>
  <si>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</si>
  <si>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</si>
  <si>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</si>
  <si>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</si>
  <si>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</si>
  <si>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</si>
  <si>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</si>
  <si>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</si>
  <si>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</si>
  <si>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</si>
  <si>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</si>
  <si>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</si>
  <si>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</si>
  <si>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</si>
  <si>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</si>
  <si>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</si>
  <si>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</si>
  <si>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</si>
  <si>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</si>
  <si>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</si>
  <si>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</si>
  <si>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</si>
  <si>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</si>
  <si>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</si>
  <si>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</si>
  <si>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</si>
  <si>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</si>
  <si>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</si>
  <si>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</si>
  <si>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</si>
  <si>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</si>
  <si>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</si>
  <si>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</si>
  <si>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</si>
  <si>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</si>
  <si>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</si>
  <si>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</si>
  <si>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</si>
  <si>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</si>
  <si>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</si>
  <si>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</si>
  <si>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</si>
  <si>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</si>
  <si>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</si>
  <si>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</si>
  <si>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</si>
  <si>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</si>
  <si>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</si>
  <si>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</si>
  <si>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</si>
  <si>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</si>
  <si>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</si>
  <si>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</si>
  <si>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</si>
  <si>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</si>
  <si>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</si>
  <si>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</si>
  <si>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</si>
  <si>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</si>
  <si>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</si>
  <si>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</si>
  <si>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</si>
  <si>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</si>
  <si>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</si>
  <si>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</si>
  <si>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</si>
  <si>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</si>
  <si>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</si>
  <si>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</si>
  <si>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</si>
  <si>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</si>
  <si>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</si>
  <si>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</si>
  <si>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</si>
  <si>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</si>
  <si>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</si>
  <si>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</si>
  <si>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</si>
  <si>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</si>
  <si>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</si>
  <si>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</si>
  <si>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</si>
  <si>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</si>
  <si>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</si>
  <si>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</si>
  <si>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</si>
  <si>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</si>
  <si>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</si>
  <si>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</si>
  <si>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</si>
  <si>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</si>
  <si>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</si>
  <si>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</si>
  <si>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</si>
  <si>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</si>
  <si>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</si>
  <si>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</si>
  <si>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</si>
  <si>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</si>
  <si>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</si>
  <si>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</si>
  <si>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</si>
  <si>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</si>
  <si>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</si>
  <si>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</si>
  <si>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</si>
  <si>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</si>
  <si>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</si>
  <si>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</si>
  <si>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</si>
  <si>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</si>
  <si>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</si>
  <si>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</si>
  <si>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</si>
  <si>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</si>
  <si>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</si>
  <si>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</si>
  <si>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</si>
  <si>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</si>
  <si>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</si>
  <si>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</si>
  <si>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</si>
  <si>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</si>
  <si>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</si>
  <si>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</si>
  <si>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</si>
  <si>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</si>
  <si>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</si>
  <si>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</si>
  <si>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</si>
  <si>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</si>
  <si>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</si>
  <si>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</si>
  <si>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</si>
  <si>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</si>
  <si>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</si>
  <si>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</si>
  <si>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</si>
  <si>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</si>
  <si>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</si>
  <si>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</si>
  <si>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</si>
  <si>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</si>
  <si>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</si>
  <si>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</si>
  <si>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</si>
  <si>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</si>
  <si>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</si>
  <si>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</si>
  <si>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</si>
  <si>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</si>
  <si>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</si>
  <si>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</si>
  <si>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</si>
  <si>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</si>
  <si>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</si>
  <si>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</si>
  <si>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</si>
  <si>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</si>
  <si>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</si>
  <si>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</si>
  <si>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</si>
  <si>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</si>
  <si>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</si>
  <si>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</si>
  <si>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</si>
  <si>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</si>
  <si>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</si>
  <si>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</si>
  <si>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</si>
  <si>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</si>
  <si>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</si>
  <si>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</si>
  <si>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</si>
  <si>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</si>
  <si>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</si>
  <si>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</si>
  <si>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</si>
  <si>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</si>
  <si>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</si>
  <si>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</si>
  <si>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</si>
  <si>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</si>
  <si>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</si>
  <si>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</si>
  <si>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</si>
  <si>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</si>
  <si>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</si>
  <si>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</si>
  <si>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</si>
  <si>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</si>
  <si>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</si>
  <si>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</si>
  <si>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</si>
  <si>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</si>
  <si>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</si>
  <si>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</si>
  <si>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</si>
  <si>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</si>
  <si>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</si>
  <si>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</si>
  <si>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</si>
  <si>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</si>
  <si>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</si>
  <si>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</si>
  <si>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</si>
  <si>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</si>
  <si>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</si>
  <si>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</si>
  <si>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</si>
  <si>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</si>
  <si>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</si>
  <si>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</si>
  <si>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</si>
  <si>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</si>
  <si>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</si>
  <si>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</si>
  <si>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</si>
  <si>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</si>
  <si>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</si>
  <si>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</si>
  <si>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</si>
  <si>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</si>
  <si>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</si>
  <si>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</si>
  <si>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</si>
  <si>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</si>
  <si>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</si>
  <si>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</si>
  <si>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</si>
  <si>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</si>
  <si>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</si>
  <si>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</si>
  <si>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</si>
  <si>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</si>
  <si>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</si>
  <si>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</si>
  <si>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</si>
  <si>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</si>
  <si>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</si>
  <si>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</si>
  <si>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</si>
  <si>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</si>
  <si>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</si>
  <si>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</si>
  <si>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</si>
  <si>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</si>
  <si>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</si>
  <si>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</si>
  <si>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</si>
  <si>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</si>
  <si>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</si>
  <si>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</si>
  <si>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</si>
  <si>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</si>
  <si>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</si>
  <si>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</si>
  <si>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</si>
  <si>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</si>
  <si>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</si>
  <si>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</si>
  <si>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</si>
  <si>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</si>
  <si>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</si>
  <si>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</si>
  <si>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</si>
  <si>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</si>
  <si>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</si>
  <si>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</si>
  <si>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</si>
  <si>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</si>
  <si>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</si>
  <si>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</si>
  <si>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</si>
  <si>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</si>
  <si>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</si>
  <si>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</si>
  <si>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</si>
  <si>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</si>
  <si>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</si>
  <si>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</si>
  <si>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</si>
  <si>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</si>
  <si>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</si>
  <si>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</si>
  <si>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</si>
  <si>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</si>
  <si>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</si>
  <si>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</si>
  <si>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</si>
  <si>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</si>
  <si>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</si>
  <si>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</si>
  <si>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</si>
  <si>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</si>
  <si>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</si>
  <si>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</si>
  <si>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</si>
  <si>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</si>
  <si>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</si>
  <si>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</si>
  <si>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</si>
  <si>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</si>
  <si>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</si>
  <si>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</si>
  <si>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</si>
  <si>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</si>
  <si>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</si>
  <si>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</si>
  <si>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</si>
  <si>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</si>
  <si>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</si>
  <si>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</si>
  <si>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</si>
  <si>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</si>
  <si>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</si>
  <si>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</si>
  <si>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</si>
  <si>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</si>
  <si>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</si>
  <si>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</si>
  <si>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</si>
  <si>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</si>
  <si>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</si>
  <si>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</si>
  <si>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</si>
  <si>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</si>
  <si>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</si>
  <si>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</si>
  <si>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</si>
  <si>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</si>
  <si>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</si>
  <si>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</si>
  <si>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</si>
  <si>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</si>
  <si>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</si>
  <si>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</si>
  <si>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</si>
  <si>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</si>
  <si>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</si>
  <si>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</si>
  <si>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</si>
  <si>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</si>
  <si>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</si>
  <si>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</si>
  <si>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</si>
  <si>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</si>
  <si>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</si>
  <si>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</si>
  <si>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</si>
  <si>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</si>
  <si>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</si>
  <si>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</si>
  <si>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</si>
  <si>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</si>
  <si>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</si>
  <si>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</si>
  <si>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</si>
  <si>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</si>
  <si>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</si>
  <si>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</si>
  <si>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</si>
  <si>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</si>
  <si>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</si>
  <si>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</si>
  <si>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</si>
  <si>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</si>
  <si>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</si>
  <si>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</si>
  <si>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</si>
  <si>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</si>
  <si>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</si>
  <si>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</si>
  <si>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</si>
  <si>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</si>
  <si>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</si>
  <si>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</si>
  <si>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</si>
  <si>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</si>
  <si>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</si>
  <si>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</si>
  <si>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</si>
  <si>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</si>
  <si>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</si>
  <si>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</si>
  <si>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</si>
  <si>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</si>
  <si>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</si>
  <si>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</si>
  <si>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</si>
  <si>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</si>
  <si>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</si>
  <si>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</si>
  <si>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</si>
  <si>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</si>
  <si>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</si>
  <si>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</si>
  <si>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</si>
  <si>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</si>
  <si>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</si>
  <si>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</si>
  <si>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</si>
  <si>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</si>
  <si>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</si>
  <si>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</si>
  <si>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</si>
  <si>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</si>
  <si>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</si>
  <si>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</si>
  <si>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</si>
  <si>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</si>
  <si>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</si>
  <si>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</si>
  <si>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</si>
  <si>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</si>
  <si>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</si>
  <si>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</si>
  <si>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</si>
  <si>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</si>
  <si>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</si>
  <si>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</si>
  <si>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</si>
  <si>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</si>
  <si>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</si>
  <si>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</si>
  <si>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</si>
  <si>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</si>
  <si>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</si>
  <si>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</si>
  <si>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</si>
  <si>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</si>
  <si>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</si>
  <si>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</si>
  <si>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</si>
  <si>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</si>
  <si>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</si>
  <si>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</si>
  <si>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</si>
  <si>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</si>
  <si>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</si>
  <si>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</si>
  <si>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</si>
  <si>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</si>
  <si>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</si>
  <si>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</si>
  <si>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</si>
  <si>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</si>
  <si>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</si>
  <si>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</si>
  <si>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</si>
  <si>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</si>
  <si>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</si>
  <si>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</si>
  <si>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</si>
  <si>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</si>
  <si>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</si>
  <si>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</si>
  <si>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</si>
  <si>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</si>
  <si>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</si>
  <si>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</si>
  <si>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</si>
  <si>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</si>
  <si>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</si>
  <si>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</si>
  <si>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</si>
  <si>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</si>
  <si>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</si>
  <si>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</si>
  <si>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</si>
  <si>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</si>
  <si>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</si>
  <si>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</si>
  <si>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</si>
  <si>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</si>
  <si>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</si>
  <si>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</si>
  <si>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</si>
  <si>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</si>
  <si>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</si>
  <si>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</si>
  <si>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</si>
  <si>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</si>
  <si>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</si>
  <si>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</si>
  <si>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</si>
  <si>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</si>
  <si>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</si>
  <si>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</si>
  <si>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</si>
  <si>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</si>
  <si>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</si>
  <si>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</si>
  <si>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</si>
  <si>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</si>
  <si>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</si>
  <si>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</si>
  <si>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</si>
  <si>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</si>
  <si>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</si>
  <si>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</si>
  <si>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</si>
  <si>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</si>
  <si>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</si>
  <si>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</si>
  <si>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</si>
  <si>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</si>
  <si>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</si>
  <si>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</si>
  <si>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</si>
  <si>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</si>
  <si>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</si>
  <si>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</si>
  <si>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</si>
  <si>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</si>
  <si>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</si>
  <si>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</si>
  <si>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</si>
  <si>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</si>
  <si>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</si>
  <si>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</si>
  <si>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</si>
  <si>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</si>
  <si>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</si>
  <si>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</si>
  <si>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</si>
  <si>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</si>
  <si>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</si>
  <si>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</si>
  <si>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</si>
  <si>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</si>
  <si>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</si>
  <si>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</si>
  <si>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</si>
  <si>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</si>
  <si>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</si>
  <si>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</si>
  <si>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</si>
  <si>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</si>
  <si>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</si>
  <si>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</si>
  <si>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</si>
  <si>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</si>
  <si>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</si>
  <si>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</si>
  <si>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</si>
  <si>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</si>
  <si>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</si>
  <si>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</si>
  <si>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</si>
  <si>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</si>
  <si>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</si>
  <si>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</si>
  <si>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</si>
  <si>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</si>
  <si>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</si>
  <si>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</si>
  <si>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</si>
  <si>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</si>
  <si>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</si>
  <si>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</si>
  <si>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</si>
  <si>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</si>
  <si>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</si>
  <si>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</si>
  <si>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</si>
  <si>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</si>
  <si>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</si>
  <si>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</si>
  <si>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</si>
  <si>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</si>
  <si>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</si>
  <si>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</si>
  <si>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</si>
  <si>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</si>
  <si>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</si>
  <si>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</si>
  <si>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</si>
  <si>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</si>
  <si>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</si>
  <si>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</si>
  <si>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</si>
  <si>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</si>
  <si>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</si>
  <si>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</si>
  <si>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</si>
  <si>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</si>
  <si>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</si>
  <si>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</si>
  <si>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</si>
  <si>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</si>
  <si>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</si>
  <si>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</si>
  <si>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</si>
  <si>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</si>
  <si>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</si>
  <si>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</si>
  <si>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</si>
  <si>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</si>
  <si>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</si>
  <si>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</si>
  <si>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</si>
  <si>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</si>
  <si>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</si>
  <si>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</si>
  <si>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</si>
  <si>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</si>
  <si>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</si>
  <si>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</si>
  <si>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</si>
  <si>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</si>
  <si>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</si>
  <si>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</si>
  <si>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</si>
  <si>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</si>
  <si>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</si>
  <si>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</si>
  <si>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</si>
  <si>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</si>
  <si>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</si>
  <si>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</si>
  <si>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</si>
  <si>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</si>
  <si>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</si>
  <si>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</si>
  <si>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</si>
  <si>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</si>
  <si>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</si>
  <si>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</si>
  <si>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</si>
  <si>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</si>
  <si>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</si>
  <si>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</si>
  <si>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</si>
  <si>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</si>
  <si>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</si>
  <si>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</si>
  <si>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</si>
  <si>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</si>
  <si>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</si>
  <si>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</si>
  <si>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</si>
  <si>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</si>
  <si>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</si>
  <si>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</si>
  <si>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</si>
  <si>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</si>
  <si>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</si>
  <si>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</si>
  <si>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</si>
  <si>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</si>
  <si>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</si>
  <si>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</si>
  <si>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</si>
  <si>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</si>
  <si>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</si>
  <si>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</si>
  <si>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</si>
  <si>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</si>
  <si>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</si>
  <si>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</si>
  <si>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</si>
  <si>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</si>
  <si>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</si>
  <si>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</si>
  <si>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</si>
  <si>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</si>
  <si>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</si>
  <si>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</si>
  <si>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</si>
  <si>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</si>
  <si>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</si>
  <si>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</si>
  <si>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</si>
  <si>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</si>
  <si>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</si>
  <si>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</si>
  <si>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</si>
  <si>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</si>
  <si>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</si>
  <si>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</si>
  <si>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</si>
  <si>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</si>
  <si>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</si>
  <si>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</si>
  <si>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</si>
  <si>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</si>
  <si>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</si>
  <si>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</si>
  <si>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</si>
  <si>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</si>
  <si>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</si>
  <si>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</si>
  <si>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</si>
  <si>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</si>
  <si>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</si>
  <si>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</si>
  <si>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</si>
  <si>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</si>
  <si>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</si>
  <si>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</si>
  <si>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</si>
  <si>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</si>
  <si>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</si>
  <si>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</si>
  <si>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</si>
  <si>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</si>
  <si>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</si>
  <si>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</si>
  <si>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</si>
  <si>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</si>
  <si>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</si>
  <si>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</si>
  <si>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</si>
  <si>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</si>
  <si>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</si>
  <si>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</si>
  <si>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</si>
  <si>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</si>
  <si>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</si>
  <si>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</si>
  <si>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</si>
  <si>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</si>
  <si>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</si>
  <si>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</si>
  <si>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</si>
  <si>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</si>
  <si>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</si>
  <si>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</si>
  <si>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</si>
  <si>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</si>
  <si>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</si>
  <si>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</si>
  <si>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</si>
  <si>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</si>
  <si>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</si>
  <si>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</si>
  <si>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</si>
  <si>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</si>
  <si>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</si>
  <si>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</si>
  <si>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</si>
  <si>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</si>
  <si>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</si>
  <si>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</si>
  <si>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</si>
  <si>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</si>
  <si>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</si>
  <si>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</si>
  <si>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</si>
  <si>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</si>
  <si>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</si>
  <si>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</si>
  <si>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</si>
  <si>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</si>
  <si>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</si>
  <si>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</si>
  <si>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</si>
  <si>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</si>
  <si>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</si>
  <si>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</si>
  <si>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</si>
  <si>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</si>
  <si>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</si>
  <si>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</si>
  <si>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</si>
  <si>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</si>
  <si>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</si>
  <si>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</si>
  <si>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</si>
  <si>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</si>
  <si>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</si>
  <si>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</si>
  <si>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</si>
  <si>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</si>
  <si>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</si>
  <si>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</si>
  <si>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</si>
  <si>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</si>
  <si>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</si>
  <si>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</si>
  <si>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</si>
  <si>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</si>
  <si>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</si>
  <si>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</si>
  <si>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</si>
  <si>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</si>
  <si>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</si>
  <si>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</si>
  <si>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</si>
  <si>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</si>
  <si>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</si>
  <si>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</si>
  <si>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</si>
  <si>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</si>
  <si>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</si>
  <si>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</si>
  <si>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</si>
  <si>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</si>
  <si>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</si>
  <si>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</si>
  <si>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</si>
  <si>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</si>
  <si>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</si>
  <si>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</si>
  <si>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</si>
  <si>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</si>
  <si>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</si>
  <si>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</si>
  <si>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</si>
  <si>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</si>
  <si>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</si>
  <si>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</si>
  <si>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</si>
  <si>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</si>
  <si>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</si>
  <si>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</si>
  <si>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</si>
  <si>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</si>
  <si>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</si>
  <si>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</si>
  <si>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</si>
  <si>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</si>
  <si>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</si>
  <si>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</si>
  <si>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</si>
  <si>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</si>
  <si>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</si>
  <si>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</si>
  <si>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</si>
  <si>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</si>
  <si>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</si>
  <si>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</si>
  <si>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</si>
  <si>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</si>
  <si>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</si>
  <si>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</si>
  <si>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</si>
  <si>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</si>
  <si>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</si>
  <si>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</si>
  <si>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</si>
  <si>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</si>
  <si>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</si>
  <si>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</si>
  <si>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</si>
  <si>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</si>
  <si>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</si>
  <si>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</si>
  <si>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</si>
  <si>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</si>
  <si>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</si>
  <si>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</si>
  <si>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</si>
  <si>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</si>
  <si>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</si>
  <si>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</si>
  <si>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</si>
  <si>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</si>
  <si>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</si>
  <si>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</si>
  <si>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</si>
  <si>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</si>
  <si>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</si>
  <si>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80min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</si>
</sst>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337.66999525462597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3.5539236108888872E-2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4.3471064782352187E-3</v>
      </c>
      <c r="H4" s="122">
        <v>46000.605740740742</v>
      </c>
      <c r="I4" s="124" t="str">
        <f>IFERROR(VLOOKUP(D4,DB!A:F,6,0),"")</f>
        <v>Generator-SG</v>
      </c>
      <c r="J4" s="124" t="str">
        <f>IFERROR(VLOOKUP(D4,DB!A:G,7,0),"")</f>
        <v>Dead</v>
      </c>
      <c r="K4" s="120"/>
      <c r="L4" s="119" t="str">
        <f>IFERROR(VLOOKUP(D4,DB!A:I,9,0),"")</f>
        <v>Latis</v>
      </c>
    </row>
    <row r="5" spans="1:15" ht="15" customHeight="1">
      <c r="A5" s="125"/>
      <c r="B5" s="124" t="str">
        <f>IFERROR(VLOOKUP(D5,DB!A:K,11,0),"")</f>
        <v/>
      </c>
      <c r="C5" s="124"/>
      <c r="D5" s="56"/>
      <c r="E5" s="123"/>
      <c r="F5" s="122"/>
      <c r="G5" s="121">
        <f ca="1">IFERROR(NOW()-F5,"-")</f>
        <v>46000.618421180552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46000.618421180552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46000.618421180552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46000.618421180552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46000.618421180552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46000.618421180552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46000.618421180552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46000.618421180552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46000.618421180552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46000.618421180552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46000.618421180552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46000.618421180552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46000.618421180552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46000.618421180552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46000.618421180552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46000.618421180552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46000.618421180552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46000.618421180552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46000.618421180552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46000.618421180552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46000.618421180552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46000.618421180552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46000.618421180552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46000.618421180552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46000.618421180552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46000.618421180552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46000.618421180552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46000.618421180552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46000.618421180552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46000.618421180552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46000.618421180552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46000.618421180552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46000.618421180552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46000.618421180552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46000.618421180552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46000.618421180552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46000.618421180552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46000.618421180552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46000.618421180552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46000.618421180552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46000.618421180552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46000.618421180552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46000.618421180552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46000.618421180552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46000.618421180552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46000.618421180552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46000.618421180552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46000.618421180552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46000.618421180552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46000.618421180552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46000.618421180552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46000.618421180552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46000.618421180552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46000.618421180552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46000.618421180552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46000.618421180552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46000.618421180552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46000.618421180552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46000.618421180552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46000.618421180552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46000.618421180552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46000.618421180552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46000.618421180552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46000.618421180552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46000.618421180552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46000.618421180552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46000.618421180552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46000.618421180552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46000.618421180552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46000.618421180552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46000.618421180552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46000.618421180552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46000.618421180552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46000.618421180552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46000.618421180552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46000.618421180552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46000.618421180552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46000.618421180552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46000.618421180552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46000.618421180552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46000.618421180552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46000.618421180552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46000.618421180552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46000.618421180552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46000.618421180552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46000.618421180552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46000.618421180552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46000.618421180552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46000.618421180552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46000.618421180552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46000.618421180552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46000.618421180552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46000.618421180552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46000.618421180552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46000.618421180552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46000.618421180552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46000.618421180552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46000.618421180552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46000.618421180552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46000.618421180552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46000.618421180552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46000.618421180552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46000.618421180552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46000.618421180552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46000.618421180552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46000.618421180552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46000.618421180552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46000.618421180552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46000.618421180552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46000.618421180552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46000.618421180552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46000.618421180552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46000.618421180552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46000.618421180552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46000.618421180552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46000.618421180552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46000.618421180552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46000.618421180552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46000.618421180552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46000.618421180552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46000.618421180552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46000.618421180552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46000.618421180552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46000.618421180552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46000.618421180552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46000.618421180552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46000.618421180552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46000.618421180552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46000.618421180552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46000.618421180552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46000.618421180552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46000.618421180552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46000.618421180552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46000.618421180552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46000.618421180552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46000.618421180552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46000.618421180552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46000.618421180552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46000.618421180552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46000.618421180552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46000.618421180552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46000.618421180552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46000.618421180552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46000.618421180552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46000.618421180552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46000.618421180552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46000.618421180552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46000.618421180552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46000.618421180552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46000.618421180552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46000.618421180552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46000.618421180552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46000.618421180552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46000.618421180552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46000.618421180552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46000.618421180552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46000.618421180552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46000.618421180552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46000.618421180552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46000.618421180552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46000.618421180552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46000.618421180552</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C33055EB-E111-4A72-BA0C-B19C4F0F3138}"/>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175.61858321759064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16.231002199070645</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3.263039236109762</v>
      </c>
      <c r="H5" s="71">
        <v>45997.339432870373</v>
      </c>
      <c r="I5" s="58" t="str">
        <f>IFERROR(VLOOKUP(D5,DB!A:F,6,0),"")</f>
        <v>SCECO</v>
      </c>
      <c r="J5" s="58" t="str">
        <f>IFERROR(VLOOKUP(D5,DB!A:G,7,0),"")</f>
        <v>Dead</v>
      </c>
      <c r="K5" s="82" t="s">
        <v>39121</v>
      </c>
      <c r="L5" s="58" t="str">
        <f>IFERROR(VLOOKUP(D5,DB!A:I,9,0),"")</f>
        <v>Latis</v>
      </c>
    </row>
    <row r="6" spans="1:12" ht="31.5" customHeight="1">
      <c r="A6" s="96"/>
      <c r="B6" s="18" t="str">
        <f>IFERROR(VLOOKUP(D6,DB!A:K,11,0),"")</f>
        <v/>
      </c>
      <c r="C6" s="18"/>
      <c r="D6" s="18"/>
      <c r="E6" s="81"/>
      <c r="F6" s="97"/>
      <c r="G6" s="98">
        <f ca="1">IFERROR(NOW()-F6,"-")</f>
        <v>46000.618421180552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46000.618421180552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46000.618421180552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46000.618421180552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46000.618421180552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46000.618421180552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46000.618421180552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46000.618421180552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46000.618421180552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46000.618421180552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46000.618421180552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46000.618421180552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46000.618421180552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46000.618421180552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46000.618421180552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46000.618421180552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46000.618421180552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46000.618421180552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46000.618421180552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46000.618421180552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46000.618421180552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46000.618421180552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46000.618421180552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46000.618421180552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46000.618421180552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46000.618421180552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46000.618421180552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46000.618421180552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46000.618421180552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46000.618421180552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46000.618421180552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46000.618421180552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46000.618421180552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46000.618421180552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46000.618421180552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46000.618421180552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46000.618421180552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46000.618421180552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46000.618421180552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46000.618421180552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46000.618421180552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46000.618421180552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46000.618421180552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46000.618421180552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46000.618421180552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46000.618421180552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46000.618421180552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46000.618421180552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46000.618421180552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46000.618421180552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46000.618421180552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46000.618421180552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46000.618421180552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46000.618421180552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46000.618421180552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46000.618421180552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46000.618421180552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46000.618421180552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46000.618421180552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46000.618421180552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46000.618421180552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46000.618421180552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46000.618421180552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46000.618421180552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46000.618421180552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46000.618421180552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46000.618421180552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46000.618421180552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46000.618421180552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46000.618421180552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46000.618421180552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46000.618421180552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46000.618421180552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46000.618421180552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46000.618421180552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46000.618421180552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46000.618421180552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46000.618421180552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46000.618421180552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46000.618421180552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46000.618421180552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46000.618421180552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46000.618421180552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46000.618421180552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46000.618421180552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46000.618421180552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46000.618421180552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46000.618421180552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46000.618421180552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46000.618421180552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46000.618421180552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46000.618421180552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46000.618421180552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46000.618421180552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46000.618421180552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46000.618421180552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46000.618421180552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46000.618421180552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46000.618421180552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46000.618421180552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46000.618421180552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46000.618421180552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46000.618421180552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46000.618421180552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46000.618421180552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46000.618421180552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46000.618421180552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46000.618421180552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46000.618421180552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46000.618421180552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46000.618421180552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46000.618421180552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46000.618421180552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46000.618421180552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46000.618421180552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46000.618421180552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46000.618421180552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46000.618421180552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46000.618421180552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46000.618421180552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46000.618421180552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46000.618421180552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46000.618421180552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46000.618421180552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46000.618421180552</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46000.618421180552</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46000.618421180552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46000.618421180552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46000.618421180552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46000.618421180552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46000.618421180552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46000.618421180552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46000.618421180552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46000.618421180552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46000.618421180552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46000.618421180552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46000.618421180552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46000.618421180552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46000.618421180552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46000.618421180552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46000.618421180552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46000.618421180552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46000.618421180552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46000.618421180552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46000.618421180552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46000.618421180552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46000.618421180552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46000.618421180552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46000.618421180552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46000.618421180552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46000.618421180552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46000.618421180552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46000.618421180552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46000.618421180552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46000.618421180552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46000.618421180552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46000.618421180552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46000.618421180552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46000.618421180552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46000.618421180552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46000.618421180552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46000.618421180552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46000.618421180552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46000.618421180552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46000.618421180552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46000.618421180552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46000.618421180552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46000.618421180552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46000.618421180552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46000.618421180552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46000.618421180552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46000.618421180552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46000.618421180552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46000.618421180552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46000.618421180552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46000.618421180552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46000.618421180552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46000.618421180552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46000.618421180552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46000.618421180552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46000.618421180552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46000.618421180552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46000.618421180552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46000.618421180552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46000.618421180552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46000.618421180552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46000.618421180552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46000.618421180552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46000.618421180552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46000.618421180552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46000.618421180552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46000.618421180552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46000.618421180552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46000.618421180552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46000.618421180552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46000.618421180552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46000.618421180552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46000.618421180552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46000.618421180552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46000.618421180552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46000.618421180552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46000.618421180552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46000.618421180552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46000.618421180552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46000.618421180552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46000.618421180552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46000.618421180552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46000.618421180552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46000.618421180552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46000.618421180552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46000.618421180552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46000.618421180552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46000.618421180552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46000.618421180552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46000.618421180552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46000.618421180552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46000.618421180552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46000.618421180552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46000.618421180552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46000.618421180552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46000.618421180552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46000.618421180552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46000.618421180552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46000.618421180552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46000.618421180552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46000.618421180552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46000.618421180552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46000.618421180552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46000.618421180552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46000.618421180552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46000.618421180552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46000.618421180552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46000.618421180552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46000.618421180552</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46000.618421180552</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39122</v>
      </c>
      <c r="B2" s="58" t="str">
        <f>IFERROR(VLOOKUP(D2,DB!A:K,11,0),"")</f>
        <v>R3</v>
      </c>
      <c r="C2" s="18">
        <v>1</v>
      </c>
      <c r="D2" s="154" t="s">
        <v>18700</v>
      </c>
      <c r="E2" s="18" t="s">
        <v>39112</v>
      </c>
      <c r="F2" s="157">
        <v>46000.379340277781</v>
      </c>
      <c r="G2" s="21">
        <f t="shared" ref="G2:G23" ca="1" si="0">IFERROR(NOW()-F2,"-")</f>
        <v>0.23908090277109295</v>
      </c>
      <c r="H2" s="156">
        <v>46000.368796296294</v>
      </c>
      <c r="I2" s="19" t="str">
        <f>IFERROR(VLOOKUP(D2,DB!A:F,6,0),"")</f>
        <v>SCECO</v>
      </c>
      <c r="J2" s="18" t="str">
        <f>IFERROR(VLOOKUP(D2,DB!A:G,7,0),"")</f>
        <v>In progress</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46000.618421180552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46000.618421180552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46000.618421180552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46000.618421180552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46000.618421180552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46000.618421180552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46000.618421180552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46000.618421180552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46000.618421180552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46000.618421180552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46000.618421180552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46000.618421180552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46000.618421180552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46000.618421180552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46000.618421180552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46000.618421180552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46000.618421180552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46000.618421180552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46000.618421180552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46000.618421180552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46000.618421180552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46000.618421180552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46000.618421180552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46000.618421180552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46000.618421180552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46000.618421180552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46000.618421180552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46000.618421180552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46000.618421180552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46000.618421180552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46000.618421180552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46000.618421180552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46000.618421180552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46000.618421180552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46000.618421180552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46000.618421180552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46000.618421180552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46000.618421180552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46000.618421180552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46000.618421180552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46000.618421180552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46000.618421180552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46000.618421180552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46000.618421180552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46000.618421180552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46000.618421180552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46000.618421180552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46000.618421180552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46000.618421180552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46000.618421180552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46000.618421180552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46000.618421180552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46000.618421180552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46000.618421180552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46000.618421180552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46000.618421180552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46000.618421180552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46000.618421180552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46000.618421180552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46000.618421180552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46000.618421180552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46000.618421180552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46000.618421180552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46000.618421180552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46000.618421180552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46000.618421180552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46000.618421180552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46000.618421180552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46000.618421180552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46000.618421180552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46000.618421180552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46000.618421180552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46000.618421180552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46000.618421180552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46000.618421180552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46000.618421180552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46000.618421180552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46000.618421180552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46000.618421180552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46000.618421180552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46000.618421180552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46000.618421180552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46000.618421180552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46000.618421180552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46000.618421180552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46000.618421180552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46000.618421180552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46000.618421180552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46000.618421180552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46000.618421180552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46000.618421180552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46000.618421180552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46000.618421180552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46000.618421180552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46000.618421180552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46000.618421180552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46000.618421180552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46000.618421180552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46000.618421180552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46000.618421180552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46000.618421180552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46000.618421180552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46000.618421180552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46000.618421180552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46000.618421180552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46000.618421180552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46000.618421180552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46000.618421180552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46000.618421180552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46000.618421180552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46000.618421180552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46000.618421180552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46000.618421180552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46000.618421180552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46000.618421180552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46000.618421180552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46000.618421180552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46000.618421180552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46000.618421180552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46000.618421180552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46000.618421180552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46000.618421180552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46000.618421180552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46000.618421180552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46000.618421180552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46000.618421180552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46000.618421180552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46000.618421180552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46000.618421180552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46000.618421180552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46000.618421180552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46000.618421180552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46000.618421180552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46000.618421180552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46000.618421180552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46000.618421180552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46000.618421180552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46000.618421180552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46000.618421180552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46000.618421180552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46000.618421180552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46000.618421180552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46000.618421180552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46000.618421180552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46000.618421180552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46000.618421180552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46000.618421180552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46000.618421180552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46000.618421180552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46000.618421180552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46000.618421180552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46000.618421180552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46000.618421180552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46000.618421180552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46000.618421180552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46000.618421180552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46000.618421180552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46000.618421180552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46000.618421180552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46000.618421180552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46000.618421180552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46000.618421180552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46000.618421180552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46000.618421180552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46000.618421180552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46000.618421180552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46000.618421180552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46000.618421180552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46000.618421180552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46000.618421180552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46000.618421180552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46000.618421180552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46000.618421180552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46000.618421180552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46000.618421180552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46000.618421180552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46000.618421180552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46000.618421180552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46000.618421180552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46000.618421180552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46000.618421180552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46000.618421180552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46000.618421180552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46000.618421180552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46000.618421180552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46000.618421180552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46000.618421180552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46000.618421180552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46000.618421180552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46000.618421180552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46000.618421180552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46000.618421180552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46000.618421180552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46000.618421180552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46000.618421180552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46000.618421180552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46000.618421180552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46000.618421180552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46000.618421180552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46000.618421180552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46000.618421180552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46000.618421180552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46000.618421180552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46000.618421180552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46000.618421180552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46000.618421180552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46000.618421180552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46000.618421180552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46000.618421180552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46000.618421180552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46000.618421180552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46000.618421180552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46000.618421180552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46000.618421180552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46000.618421180552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46000.618421180552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46000.618421180552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46000.618421180552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46000.618421180552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46000.618421180552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46000.618421180552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46000.618421180552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46000.618421180552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46000.618421180552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46000.618421180552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46000.618421180552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46000.618421180552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46000.618421180552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46000.618421180552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46000.618421180552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46000.618421180552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46000.618421180552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46000.618421180552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46000.618421180552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46000.618421180552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46000.618421180552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46000.618421180552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46000.618421180552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46000.618421180552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46000.618421180552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46000.618421180552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46000.618421180552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46000.618421180552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46000.618421180552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46000.618421180552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46000.618421180552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46000.618421180552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46000.618421180552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46000.618421180552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46000.618421180552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46000.618421180552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46000.618421180552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46000.618421180552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46000.618421180552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46000.618421180552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46000.618421180552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46000.618421180552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46000.618421180552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46000.618421180552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46000.618421180552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46000.618421180552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46000.618421180552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46000.618421180552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46000.618421180552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46000.618421180552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46000.618421180552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46000.618421180552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46000.618421180552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46000.618421180552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46000.618421180552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46000.618421180552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46000.618421180552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46000.618421180552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46000.618421180552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46000.618421180552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46000.618421180552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46000.618421180552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46000.618421180552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46000.618421180552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46000.618421180552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46000.618421180552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46000.618421180552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46000.618421180552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46000.618421180552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46000.618421180552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46000.618421180552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46000.618421180552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46000.618421180552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46000.618421180552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46000.618421180552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46000.618421180552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46000.618421180552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46000.618421180552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46000.618421180552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46000.618421180552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46000.618421180552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46000.618421180552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46000.618421180552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46000.618421180552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46000.618421180552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46000.618421180552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46000.618421180552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46000.618421180552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46000.618421180552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46000.618421180552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46000.618421180552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46000.618421180552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46000.618421180552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46000.618421180552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46000.618421180552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46000.618421180552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46000.618421180552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46000.618421180552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46000.618421180552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46000.618421180552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46000.618421180552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46000.618421180552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46000.618421180552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46000.618421180552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46000.618421180552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46000.618421180552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46000.618421180552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46000.618421180552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46000.618421180552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46000.618421180552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46000.618421180552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46000.618421180552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46000.618421180552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46000.618421180552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46000.618421180552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46000.618421180552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46000.618421180552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46000.618421180552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46000.618421180552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46000.618421180552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46000.618421180552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46000.618421180552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46000.618421180552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46000.618421180552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46000.618421180552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46000.618421180552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46000.618421180552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46000.618421180552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46000.618421180552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46000.618421180552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46000.618421180552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46000.618421180552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46000.618421180552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46000.618421180552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46000.618421180552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46000.618421180552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46000.618421180552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46000.618421180552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46000.618421180552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46000.618421180552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46000.618421180552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46000.618421180552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46000.618421180552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46000.618421180552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46000.618421180552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46000.618421180552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46000.618421180552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46000.618421180552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46000.618421180552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46000.618421180552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46000.618421180552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46000.618421180552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46000.618421180552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46000.618421180552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46000.618421180552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46000.618421180552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46000.618421180552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46000.618421180552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46000.618421180552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46000.618421180552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46000.618421180552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46000.618421180552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46000.618421180552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46000.618421180552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46000.618421180552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46000.618421180552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46000.618421180552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46000.618421180552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46000.618421180552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46000.618421180552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46000.618421180552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46000.618421180552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46000.618421180552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46000.618421180552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46000.618421180552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46000.618421180552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46000.618421180552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46000.618421180552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46000.618421180552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46000.618421180552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46000.618421180552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46000.618421180552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46000.618421180552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46000.618421180552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46000.618421180552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46000.618421180552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46000.618421180552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46000.618421180552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46000.618421180552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46000.618421180552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46000.618421180552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46000.618421180552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46000.618421180552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46000.618421180552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46000.618421180552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46000.618421180552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46000.618421180552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46000.618421180552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46000.618421180552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46000.618421180552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46000.618421180552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46000.618421180552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46000.618421180552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46000.618421180552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46000.618421180552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46000.618421180552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46000.618421180552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46000.618421180552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46000.618421180552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46000.618421180552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46000.618421180552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46000.618421180552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46000.618421180552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46000.618421180552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46000.618421180552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46000.618421180552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46000.618421180552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46000.618421180552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46000.618421180552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46000.618421180552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46000.618421180552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46000.618421180552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46000.618421180552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46000.618421180552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46000.618421180552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46000.618421180552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46000.618421180552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46000.618421180552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46000.618421180552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46000.618421180552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46000.618421180552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46000.618421180552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46000.618421180552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46000.618421180552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46000.618421180552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46000.618421180552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46000.618421180552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46000.618421180552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46000.618421180552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46000.618421180552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46000.618421180552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46000.618421180552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46000.618421180552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46000.618421180552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46000.618421180552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46000.618421180552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46000.618421180552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46000.618421180552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46000.618421180552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46000.618421180552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46000.618421180552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46000.618421180552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46000.618421180552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46000.618421180552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46000.618421180552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46000.618421180552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46000.618421180552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46000.618421180552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46000.618421180552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46000.618421180552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46000.618421180552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46000.618421180552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46000.618421180552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46000.618421180552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46000.618421180552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46000.618421180552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46000.618421180552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46000.618421180552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46000.618421180552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46000.618421180552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46000.618421180552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46000.618421180552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46000.618421180552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46000.618421180552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46000.618421180552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46000.618421180552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46000.618421180552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46000.618421180552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46000.618421180552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46000.618421180552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46000.618421180552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46000.618421180552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46000.618421180552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46000.618421180552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46000.618421180552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46000.618421180552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46000.618421180552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46000.618421180552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46000.618421180552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46000.618421180552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46000.618421180552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46000.618421180552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46000.618421180552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46000.618421180552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46000.618421180552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46000.618421180552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46000.618421180552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46000.618421180552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46000.618421180552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46000.618421180552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46000.618421180552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46000.618421180552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46000.618421180552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46000.618421180552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46000.618421180552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46000.618421180552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46000.618421180552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46000.618421180552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46000.618421180552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46000.618421180552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46000.618421180552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46000.618421180552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46000.618421180552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46000.618421180552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46000.618421180552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46000.618421180552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46000.618421180552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46000.618421180552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46000.618421180552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46000.618421180552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46000.618421180552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46000.618421180552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46000.618421180552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46000.618421180552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46000.618421180552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46000.618421180552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46000.618421180552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46000.618421180552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46000.618421180552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46000.618421180552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46000.618421180552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46000.618421180552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46000.618421180552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46000.618421180552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46000.618421180552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46000.618421180552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46000.618421180552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46000.618421180552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46000.618421180552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46000.618421180552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46000.618421180552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46000.618421180552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46000.618421180552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46000.618421180552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46000.618421180552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46000.618421180552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46000.618421180552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46000.618421180552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46000.618421180552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46000.618421180552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46000.618421180552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46000.618421180552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46000.618421180552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46000.618421180552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46000.618421180552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46000.618421180552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46000.618421180552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46000.618421180552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46000.618421180552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46000.618421180552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46000.618421180552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46000.618421180552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46000.618421180552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46000.618421180552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46000.618421180552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46000.618421180552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46000.618421180552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46000.618421180552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46000.618421180552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46000.618421180552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46000.618421180552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46000.618421180552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46000.618421180552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46000.618421180552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46000.618421180552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46000.618421180552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46000.618421180552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46000.618421180552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46000.618421180552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46000.618421180552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46000.618421180552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46000.618421180552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46000.618421180552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46000.618421180552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46000.618421180552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46000.618421180552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46000.618421180552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46000.618421180552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46000.618421180552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46000.618421180552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46000.618421180552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46000.618421180552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46000.618421180552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46000.618421180552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46000.618421180552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46000.618421180552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46000.618421180552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46000.618421180552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46000.618421180552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46000.618421180552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46000.618421180552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46000.618421180552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46000.618421180552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46000.618421180552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46000.618421180552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46000.618421180552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46000.618421180552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46000.618421180552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46000.618421180552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46000.618421180552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46000.618421180552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46000.618421180552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46000.618421180552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46000.618421180552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46000.618421180552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46000.618421180552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46000.618421180552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46000.618421180552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46000.618421180552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46000.618421180552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46000.618421180552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46000.618421180552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46000.618421180552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46000.618421180552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46000.618421180552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46000.618421180552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46000.618421180552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46000.618421180552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46000.618421180552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46000.618421180552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46000.618421180552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46000.618421180552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46000.618421180552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46000.618421180552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46000.618421180552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46000.618421180552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46000.618421180552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46000.618421180552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46000.618421180552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46000.618421180552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46000.618421180552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46000.618421180552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46000.618421180552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46000.618421180552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46000.618421180552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46000.618421180552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46000.618421180552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46000.618421180552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46000.618421180552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46000.618421180552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46000.618421180552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46000.618421180552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46000.618421180552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46000.618421180552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46000.618421180552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46000.618421180552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46000.618421180552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46000.618421180552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46000.618421180552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46000.618421180552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46000.618421180552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46000.618421180552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46000.618421180552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46000.618421180552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46000.618421180552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46000.618421180552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46000.618421180552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46000.618421180552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46000.618421180552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46000.618421180552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46000.618421180552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46000.618421180552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46000.618421180552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46000.618421180552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46000.618421180552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46000.618421180552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46000.618421180552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46000.618421180552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46000.618421180552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46000.618421180552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46000.618421180552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46000.618421180552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46000.618421180552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46000.618421180552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46000.618421180552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46000.618421180552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46000.618421180552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46000.618421180552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46000.618421180552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46000.618421180552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46000.618421180552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46000.618421180552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46000.618421180552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46000.618421180552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46000.618421180552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46000.618421180552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46000.618421180552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46000.618421180552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46000.618421180552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46000.618421180552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46000.618421180552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46000.618421180552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46000.618421180552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46000.618421180552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46000.618421180552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46000.618421180552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46000.618421180552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46000.618421180552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46000.618421180552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46000.618421180552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46000.618421180552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46000.618421180552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46000.618421180552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46000.618421180552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46000.618421180552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46000.618421180552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46000.618421180552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46000.618421180552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46000.618421180552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46000.618421180552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46000.618421180552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46000.618421180552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46000.618421180552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46000.618421180552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46000.618421180552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46000.618421180552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46000.618421180552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46000.618421180552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46000.618421180552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46000.618421180552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46000.618421180552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46000.618421180552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46000.618421180552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46000.618421180552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46000.618421180552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46000.618421180552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46000.618421180552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46000.618421180552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46000.618421180552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46000.618421180552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46000.618421180552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46000.618421180552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46000.618421180552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46000.618421180552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46000.618421180552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46000.618421180552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46000.618421180552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46000.618421180552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46000.618421180552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46000.618421180552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46000.618421180552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46000.618421180552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46000.618421180552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46000.618421180552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46000.618421180552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46000.618421180552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46000.618421180552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46000.618421180552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46000.618421180552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46000.618421180552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46000.618421180552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46000.618421180552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46000.618421180552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46000.618421180552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46000.618421180552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46000.618421180552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46000.618421180552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46000.618421180552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46000.618421180552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46000.618421180552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46000.618421180552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46000.618421180552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46000.618421180552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46000.618421180552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46000.618421180552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46000.618421180552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46000.618421180552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46000.618421180552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46000.618421180552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46000.618421180552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46000.618421180552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46000.618421180552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46000.618421180552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46000.618421180552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46000.618421180552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46000.618421180552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46000.618421180552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46000.618421180552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46000.618421180552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46000.618421180552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46000.618421180552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46000.618421180552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46000.618421180552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46000.618421180552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46000.618421180552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46000.618421180552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46000.618421180552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46000.618421180552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46000.618421180552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46000.618421180552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46000.618421180552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46000.618421180552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46000.618421180552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46000.618421180552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46000.618421180552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46000.618421180552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46000.618421180552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46000.618421180552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46000.618421180552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46000.618421180552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46000.618421180552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46000.618421180552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46000.618421180552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46000.618421180552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46000.618421180552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46000.618421180552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46000.618421180552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46000.618421180552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46000.618421180552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46000.618421180552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46000.618421180552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46000.618421180552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46000.618421180552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46000.618421180552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46000.618421180552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46000.618421180552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46000.618421180552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46000.618421180552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46000.618421180552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46000.618421180552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46000.618421180552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46000.618421180552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46000.618421180552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46000.618421180552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46000.618421180552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46000.618421180552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46000.618421180552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46000.618421180552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46000.618421180552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46000.618421180552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46000.618421180552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46000.618421180552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46000.618421180552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46000.618421180552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46000.618421180552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46000.618421180552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46000.618421180552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46000.618421180552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46000.618421180552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46000.618421180552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46000.618421180552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46000.618421180552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46000.618421180552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297.13770358795591</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1.8242776620318182</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46000.618421180552</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0.30019201388495276</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46000.618421180552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46000.618421180552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46000.618421180552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46000.618421180552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46000.618421180552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46000.618421180552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46000.618421180552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46000.618421180552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46000.618421180552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46000.618421180552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46000.618421180552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46000.618421180552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46000.618421180552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46000.618421180552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46000.618421180552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46000.618421180552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46000.618421180552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46000.618421180552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46000.618421180552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46000.618421180552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46000.618421180552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46000.618421180552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46000.618421180552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46000.618421180552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46000.618421180552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46000.618421180552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46000.618421180552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46000.618421180552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46000.618421180552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46000.618421180552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46000.618421180552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46000.618421180552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46000.618421180552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46000.618421180552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46000.618421180552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46000.618421180552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46000.618421180552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46000.618421180552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46000.618421180552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46000.618421180552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46000.618421180552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46000.618421180552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46000.618421180552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46000.618421180552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46000.618421180552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46000.618421180552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46000.618421180552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46000.618421180552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46000.618421180552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46000.618421180552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46000.618421180552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46000.618421180552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46000.618421180552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46000.618421180552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46000.618421180552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46000.618421180552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46000.618421180552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46000.618421180552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46000.618421180552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46000.618421180552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46000.618421180552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46000.618421180552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46000.618421180552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46000.618421180552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46000.618421180552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46000.618421180552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46000.618421180552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46000.618421180552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46000.618421180552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46000.618421180552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46000.618421180552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46000.618421180552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46000.618421180552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46000.618421180552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46000.618421180552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46000.618421180552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46000.618421180552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46000.618421180552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46000.618421180552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46000.618421180552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46000.618421180552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46000.618421180552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46000.618421180552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46000.618421180552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46000.618421180552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46000.618421180552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46000.618421180552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46000.618421180552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46000.618421180552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46000.618421180552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46000.618421180552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46000.618421180552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46000.618421180552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46000.618421180552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46000.618421180552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46000.618421180552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46000.618421180552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46000.618421180552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46000.618421180552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46000.618421180552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46000.618421180552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46000.618421180552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46000.618421180552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46000.618421180552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46000.618421180552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108.78636099536379</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39112</v>
      </c>
      <c r="F3" s="38">
        <v>45926.188877314817</v>
      </c>
      <c r="G3" s="102">
        <f t="shared" ref="G3" ca="1" si="0">IFERROR(NOW()-F3,"")</f>
        <v>74.429543865735468</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39112</v>
      </c>
      <c r="F4" s="104">
        <v>45948.661111111112</v>
      </c>
      <c r="G4" s="105">
        <f t="shared" ref="G4" ca="1" si="1">IFERROR(NOW()-F4,"")</f>
        <v>51.9573100694397</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19.245122569438536</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3.5109327546233544</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46000.618421180552</v>
      </c>
      <c r="H7" s="38"/>
      <c r="I7" s="37" t="str">
        <f>IFERROR(VLOOKUP(D7,DB!A:F,6,0),"")</f>
        <v/>
      </c>
      <c r="J7" s="37" t="str">
        <f>IFERROR(VLOOKUP(D7,DB!A:G,7,0),"")</f>
        <v/>
      </c>
      <c r="K7" s="37"/>
      <c r="L7" s="37" t="str">
        <f>IFERROR(VLOOKUP(D7,DB!A:I,9,0),"")</f>
        <v/>
      </c>
    </row>
    <row r="8" spans="1:13">
      <c r="A8" s="37"/>
      <c r="B8" s="37" t="str">
        <f>IFERROR(VLOOKUP(D8,DB!A:K,11,0),"")</f>
        <v>R5</v>
      </c>
      <c r="C8" s="37"/>
      <c r="D8" s="37" t="s">
        <v>38371</v>
      </c>
      <c r="E8" s="37"/>
      <c r="F8" s="38"/>
      <c r="G8" s="131">
        <f ca="1">IFERROR(NOW()-F8,"")</f>
        <v>46000.618421180552</v>
      </c>
      <c r="H8" s="38"/>
      <c r="I8" s="37" t="str">
        <f>IFERROR(VLOOKUP(D8,DB!A:F,6,0),"")</f>
        <v>SCECO</v>
      </c>
      <c r="J8" s="37" t="str">
        <f>IFERROR(VLOOKUP(D8,DB!A:G,7,0),"")</f>
        <v>No BB Shifted</v>
      </c>
      <c r="K8" s="37"/>
      <c r="L8" s="37" t="str">
        <f>IFERROR(VLOOKUP(D8,DB!A:I,9,0),"")</f>
        <v>Latis</v>
      </c>
    </row>
    <row r="9" spans="1:13" ht="15.75">
      <c r="A9" s="37"/>
      <c r="B9" s="37" t="str">
        <f>IFERROR(VLOOKUP(D9,DB!A:K,11,0),"")</f>
        <v/>
      </c>
      <c r="C9" s="37"/>
      <c r="D9" s="158"/>
      <c r="E9" s="37"/>
      <c r="F9" s="38"/>
      <c r="G9" s="131">
        <f ca="1">IFERROR(NOW()-F9,"")</f>
        <v>46000.618421180552</v>
      </c>
      <c r="H9" s="38"/>
      <c r="I9" s="37" t="str">
        <f>IFERROR(VLOOKUP(D9,DB!A:F,6,0),"")</f>
        <v/>
      </c>
      <c r="J9" s="37" t="str">
        <f>IFERROR(VLOOKUP(D9,DB!A:G,7,0),"")</f>
        <v/>
      </c>
      <c r="K9" s="37"/>
      <c r="L9" s="37" t="str">
        <f>IFERROR(VLOOKUP(D9,DB!A:I,9,0),"")</f>
        <v/>
      </c>
    </row>
    <row r="10" spans="1:13">
      <c r="A10" s="37"/>
      <c r="B10" s="37" t="str">
        <f>IFERROR(VLOOKUP(D10,DB!A:K,11,0),"")</f>
        <v>R5</v>
      </c>
      <c r="C10" s="37"/>
      <c r="D10" s="37" t="s">
        <v>34910</v>
      </c>
      <c r="E10" s="37"/>
      <c r="F10" s="38"/>
      <c r="G10" s="131">
        <f ca="1">IFERROR(NOW()-F10,"")</f>
        <v>46000.618421180552</v>
      </c>
      <c r="H10" s="38"/>
      <c r="I10" s="37" t="str">
        <f>IFERROR(VLOOKUP(D10,DB!A:F,6,0),"")</f>
        <v>SCECO+STB</v>
      </c>
      <c r="J10" s="37" t="str">
        <f>IFERROR(VLOOKUP(D10,DB!A:G,7,0),"")</f>
        <v>Good</v>
      </c>
      <c r="K10" s="37"/>
      <c r="L10" s="37" t="str">
        <f>IFERROR(VLOOKUP(D10,DB!A:I,9,0),"")</f>
        <v>Latis</v>
      </c>
    </row>
    <row r="11" spans="1:13">
      <c r="A11" s="37"/>
      <c r="B11" s="37" t="str">
        <f>IFERROR(VLOOKUP(D11,DB!A:K,11,0),"")</f>
        <v/>
      </c>
      <c r="C11" s="37"/>
      <c r="D11" s="37"/>
      <c r="E11" s="37"/>
      <c r="F11" s="38"/>
      <c r="G11" s="131">
        <f ca="1">IFERROR(NOW()-F11,"")</f>
        <v>46000.618421180552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46000.618421180552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46000.618421180552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46000.618421180552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46000.618421180552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46000.618421180552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46000.618421180552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46000.618421180552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46000.618421180552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46000.618421180552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46000.618421180552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46000.618421180552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46000.618421180552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46000.618421180552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46000.618421180552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46000.618421180552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46000.618421180552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46000.618421180552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46000.618421180552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46000.618421180552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46000.618421180552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46000.618421180552</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39140</v>
      </c>
      <c r="B2" s="115" t="str">
        <f>IFERROR(VLOOKUP(D2,DB!A:K,11,0),"")</f>
        <v>R6</v>
      </c>
      <c r="C2" s="116">
        <v>1</v>
      </c>
      <c r="D2" s="115" t="s">
        <v>37310</v>
      </c>
      <c r="E2" s="138" t="s">
        <v>39106</v>
      </c>
      <c r="F2" s="117">
        <v>46000.6015625</v>
      </c>
      <c r="G2" s="72">
        <f t="shared" ref="G2:G14" ca="1" si="0">IFERROR(NOW()-F2,"-")</f>
        <v>1.6858680552104488E-2</v>
      </c>
      <c r="H2" s="117">
        <v>46000.596064814818</v>
      </c>
      <c r="I2" s="115" t="str">
        <f>IFERROR(VLOOKUP(D2,DB!A:F,6,0),"")</f>
        <v>Generator-SG</v>
      </c>
      <c r="J2" s="115" t="str">
        <f>IFERROR(VLOOKUP(D2,DB!A:G,7,0),"")</f>
        <v>Dead</v>
      </c>
      <c r="K2" s="118" t="s">
        <v>39141</v>
      </c>
      <c r="L2" s="133" t="str">
        <f>IFERROR(VLOOKUP(D2,DB!A:I,9,0),"")</f>
        <v>Latis</v>
      </c>
    </row>
    <row r="3" spans="1:16382" ht="31.5" customHeight="1">
      <c r="A3" s="114"/>
      <c r="B3" s="115" t="str">
        <f>IFERROR(VLOOKUP(D3,DB!A:K,11,0),"")</f>
        <v/>
      </c>
      <c r="C3" s="116"/>
      <c r="D3" s="115"/>
      <c r="E3" s="138"/>
      <c r="F3" s="117"/>
      <c r="G3" s="72">
        <f t="shared" ca="1" si="0"/>
        <v>46000.618421180552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46000.618421180552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46000.618421180552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46000.618421180552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46000.618421180552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46000.618421180552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46000.618421180552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46000.618421180552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46000.618421180552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46000.618421180552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46000.618421180552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46000.618421180552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46000.618421180552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46000.618421180552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46000.618421180552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46000.618421180552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46000.618421180552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46000.618421180552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46000.618421180552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46000.618421180552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46000.618421180552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46000.618421180552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46000.618421180552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46000.618421180552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46000.618421180552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46000.618421180552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46000.618421180552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46000.618421180552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46000.618421180552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46000.618421180552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46000.618421180552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46000.618421180552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46000.618421180552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46000.618421180552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46000.618421180552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46000.618421180552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46000.618421180552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46000.618421180552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46000.618421180552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46000.618421180552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46000.618421180552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46000.618421180552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46000.618421180552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46000.618421180552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46000.618421180552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46000.618421180552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46000.618421180552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46000.618421180552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46000.618421180552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46000.618421180552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46000.618421180552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46000.618421180552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46000.618421180552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46000.618421180552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46000.618421180552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46000.618421180552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46000.618421180552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46000.618421180552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46000.618421180552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46000.618421180552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46000.618421180552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46000.618421180552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46000.618421180552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46000.618421180552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46000.618421180552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46000.618421180552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46000.618421180552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46000.618421180552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46000.618421180552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46000.618421180552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46000.618421180552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46000.618421180552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46000.618421180552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46000.618421180552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46000.618421180552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46000.618421180552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46000.618421180552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46000.618421180552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46000.618421180552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46000.618421180552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46000.618421180552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46000.618421180552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46000.618421180552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46000.618421180552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46000.618421180552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46000.618421180552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46000.618421180552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46000.618421180552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46000.618421180552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46000.618421180552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46000.618421180552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46000.618421180552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46000.618421180552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46000.618421180552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46000.618421180552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46000.618421180552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46000.618421180552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46000.618421180552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46000.618421180552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46000.618421180552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46000.618421180552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46000.618421180552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46000.618421180552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46000.618421180552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46000.618421180552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46000.618421180552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46000.618421180552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46000.618421180552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46000.618421180552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46000.618421180552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46000.618421180552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46000.618421180552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46000.618421180552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46000.618421180552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46000.618421180552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46000.618421180552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46000.618421180552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46000.618421180552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46000.618421180552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46000.618421180552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46000.618421180552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46000.618421180552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46000.618421180552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46000.618421180552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46000.618421180552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46000.618421180552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46000.618421180552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46000.618421180552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46000.618421180552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46000.618421180552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46000.618421180552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46000.618421180552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46000.618421180552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46000.618421180552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46000.618421180552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46000.618421180552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46000.618421180552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46000.618421180552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46000.618421180552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46000.618421180552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46000.618421180552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46000.618421180552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46000.618421180552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46000.618421180552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46000.618421180552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46000.618421180552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46000.618421180552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46000.618421180552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46000.618421180552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46000.618421180552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46000.618421180552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46000.618421180552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46000.618421180552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46000.618421180552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46000.618421180552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46000.618421180552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46000.618421180552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46000.618421180552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46000.618421180552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46000.618421180552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46000.618421180552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46000.618421180552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46000.618421180552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46000.618421180552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46000.618421180552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46000.618421180552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46000.618421180552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46000.618421180552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46000.618421180552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46000.618421180552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46000.618421180552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46000.618421180552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46000.618421180552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46000.618421180552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46000.618421180552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46000.618421180552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46000.618421180552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46000.618421180552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46000.618421180552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46000.618421180552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46000.618421180552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46000.618421180552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46000.618421180552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46000.618421180552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46000.618421180552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46000.618421180552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46000.618421180552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46000.618421180552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46000.618421180552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46000.618421180552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46000.618421180552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46000.618421180552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46000.618421180552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46000.618421180552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46000.618421180552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46000.618421180552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46000.618421180552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46000.618421180552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46000.618421180552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46000.618421180552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46000.618421180552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46000.618421180552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46000.618421180552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46000.618421180552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46000.618421180552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46000.618421180552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46000.618421180552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46000.618421180552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46000.618421180552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46000.618421180552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46000.618421180552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46000.618421180552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46000.618421180552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46000.618421180552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46000.618421180552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46000.618421180552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46000.618421180552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46000.618421180552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46000.618421180552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46000.618421180552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46000.618421180552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46000.618421180552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46000.618421180552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46000.618421180552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46000.618421180552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46000.618421180552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46000.618421180552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46000.618421180552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46000.618421180552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46000.618421180552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46000.618421180552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46000.618421180552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46000.618421180552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46000.618421180552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46000.618421180552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46000.618421180552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46000.618421180552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46000.618421180552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46000.618421180552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46000.618421180552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46000.618421180552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46000.618421180552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46000.618421180552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46000.618421180552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46000.618421180552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46000.618421180552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46000.618421180552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46000.618421180552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46000.618421180552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46000.618421180552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46000.618421180552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46000.618421180552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46000.618421180552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46000.618421180552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46000.618421180552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46000.618421180552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46000.618421180552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46000.618421180552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46000.618421180552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46000.618421180552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46000.618421180552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46000.618421180552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46000.618421180552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46000.618421180552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46000.618421180552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46000.618421180552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46000.618421180552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46000.618421180552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46000.618421180552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46000.618421180552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46000.618421180552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46000.618421180552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46000.618421180552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46000.618421180552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46000.618421180552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46000.618421180552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46000.618421180552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46000.618421180552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46000.618421180552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46000.618421180552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46000.618421180552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46000.618421180552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46000.618421180552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46000.618421180552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46000.618421180552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46000.618421180552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46000.618421180552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46000.618421180552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46000.618421180552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46000.618421180552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46000.618421180552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46000.618421180552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46000.618421180552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46000.618421180552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46000.618421180552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46000.618421180552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46000.618421180552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46000.618421180552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46000.618421180552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46000.618421180552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46000.618421180552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46000.618421180552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46000.618421180552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46000.618421180552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46000.618421180552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46000.618421180552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46000.618421180552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46000.618421180552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46000.618421180552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46000.618421180552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46000.618421180552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46000.618421180552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46000.618421180552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46000.618421180552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46000.618421180552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46000.618421180552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46000.618421180552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46000.618421180552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46000.618421180552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46000.618421180552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46000.618421180552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46000.618421180552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46000.618421180552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46000.618421180552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46000.618421180552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46000.618421180552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46000.618421180552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46000.618421180552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46000.618421180552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46000.618421180552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46000.618421180552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46000.618421180552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46000.618421180552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46000.618421180552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46000.618421180552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46000.618421180552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46000.618421180552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46000.618421180552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46000.618421180552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46000.618421180552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46000.618421180552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46000.618421180552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46000.618421180552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46000.618421180552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46000.618421180552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46000.618421180552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46000.618421180552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46000.618421180552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46000.618421180552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46000.618421180552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46000.618421180552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46000.618421180552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46000.618421180552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46000.618421180552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46000.618421180552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46000.618421180552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46000.618421180552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46000.618421180552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46000.618421180552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46000.618421180552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46000.618421180552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46000.618421180552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46000.618421180552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46000.618421180552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46000.618421180552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46000.618421180552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46000.618421180552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46000.618421180552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46000.618421180552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46000.618421180552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46000.618421180552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46000.618421180552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46000.618421180552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46000.618421180552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46000.618421180552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46000.618421180552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46000.618421180552</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46000.618421180552</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2025-12-09T11:50:57Z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