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08" documentId="120_S{2AC9BD13-BADA-5192-A53E-5A8FF88502F6}" xr6:coauthVersionLast="47" xr6:coauthVersionMax="47" xr10:uidLastSave="{EC32028A-3BB2-4B7B-9342-9BC72BEFB6D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<sst xmlns="http://schemas.openxmlformats.org/spreadsheetml/2006/main" count="180270" uniqueCount="39120">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</sst>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9" totalsRowShown="0" headerRowDxfId="31" dataDxfId="30" headerRowBorderDxfId="28" tableBorderDxfId="29">
  <autoFilter ref="A1:L1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318.74627789351507</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45981.694703819441</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45981.694703819441</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45981.694703819441</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45981.694703819441</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45981.694703819441</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45981.694703819441</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45981.694703819441</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45981.694703819441</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45981.694703819441</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45981.694703819441</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45981.694703819441</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45981.694703819441</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45981.694703819441</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45981.694703819441</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45981.694703819441</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45981.694703819441</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45981.694703819441</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45981.694703819441</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45981.694703819441</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45981.694703819441</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45981.694703819441</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45981.694703819441</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45981.694703819441</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45981.694703819441</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45981.694703819441</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45981.694703819441</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45981.694703819441</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45981.694703819441</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45981.694703819441</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45981.694703819441</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45981.694703819441</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45981.694703819441</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45981.694703819441</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45981.694703819441</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45981.694703819441</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45981.694703819441</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45981.694703819441</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45981.694703819441</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45981.694703819441</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45981.694703819441</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45981.694703819441</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45981.694703819441</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45981.694703819441</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45981.694703819441</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45981.694703819441</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45981.694703819441</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45981.694703819441</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45981.694703819441</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45981.694703819441</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45981.694703819441</v>
      </c>
      <c r="H52" s="144"/>
      <c r="I52" s="142" t="str">
        <f>IFERROR(VLOOKUP(D52,DB!A:F,6,0),"")</f>
        <v/>
      </c>
      <c r="J52" s="142" t="str">
        <f>IFERROR(VLOOKUP(D52,DB!A:G,7,0),"")</f>
        <v/>
      </c>
      <c r="K52" s="146"/>
      <c r="L52" s="147" t="str">
        <f>IFERROR(VLOOKUP(D52,DB!A:I,9,0),"")</f>
        <v/>
      </c>
    </row>
    <row r="53" spans="1:12" ht="15" customHeight="1">
      <c r="A53" s="134"/>
      <c r="B53" s="135" t="str">
        <f>IFERROR(VLOOKUP(D53,DB!A:K,11,0),"")</f>
        <v/>
      </c>
      <c r="C53" s="135"/>
      <c r="D53" s="148"/>
      <c r="E53" s="136"/>
      <c r="F53" s="137"/>
      <c r="G53" s="138">
        <f ca="1">IFERROR(NOW()-F53,"-")</f>
        <v>45981.694703819441</v>
      </c>
      <c r="H53" s="137"/>
      <c r="I53" s="135" t="str">
        <f>IFERROR(VLOOKUP(D53,DB!A:F,6,0),"")</f>
        <v/>
      </c>
      <c r="J53" s="135" t="str">
        <f>IFERROR(VLOOKUP(D53,DB!A:G,7,0),"")</f>
        <v/>
      </c>
      <c r="K53" s="139"/>
      <c r="L53" s="140" t="str">
        <f>IFERROR(VLOOKUP(D53,DB!A:I,9,0),"")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156.69486585647974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45981.694703819441</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45981.694703819441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45981.694703819441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45981.694703819441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45981.694703819441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45981.694703819441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45981.694703819441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45981.694703819441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45981.694703819441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45981.694703819441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45981.694703819441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45981.694703819441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45981.694703819441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45981.694703819441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45981.694703819441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45981.694703819441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45981.694703819441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45981.694703819441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45981.694703819441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45981.694703819441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45981.694703819441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45981.694703819441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45981.694703819441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45981.694703819441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45981.694703819441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45981.694703819441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45981.694703819441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45981.694703819441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45981.694703819441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45981.694703819441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45981.694703819441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45981.694703819441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45981.694703819441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45981.694703819441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45981.694703819441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45981.694703819441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45981.694703819441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45981.694703819441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45981.694703819441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45981.694703819441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45981.694703819441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45981.694703819441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45981.694703819441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45981.694703819441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45981.694703819441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45981.694703819441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45981.694703819441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45981.694703819441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45981.694703819441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45981.694703819441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45981.694703819441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45981.694703819441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45981.694703819441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45981.694703819441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45981.694703819441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45981.694703819441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45981.694703819441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45981.694703819441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45981.694703819441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45981.694703819441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45981.694703819441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45981.694703819441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45981.694703819441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45981.694703819441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45981.694703819441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45981.694703819441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45981.694703819441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45981.694703819441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45981.694703819441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45981.694703819441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45981.694703819441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45981.694703819441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45981.694703819441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45981.694703819441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45981.694703819441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45981.694703819441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45981.694703819441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45981.694703819441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45981.694703819441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45981.694703819441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45981.694703819441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45981.694703819441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45981.694703819441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45981.694703819441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45981.694703819441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45981.694703819441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45981.694703819441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45981.694703819441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45981.694703819441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45981.694703819441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45981.694703819441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45981.694703819441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45981.694703819441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45981.694703819441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45981.694703819441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45981.694703819441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45981.694703819441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45981.694703819441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45981.694703819441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45981.694703819441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45981.694703819441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45981.694703819441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45981.694703819441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45981.694703819441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45981.694703819441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45981.694703819441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45981.694703819441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45981.694703819441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45981.694703819441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45981.694703819441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45981.694703819441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45981.694703819441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45981.694703819441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45981.694703819441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45981.694703819441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45981.694703819441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45981.694703819441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45981.694703819441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45981.694703819441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45981.694703819441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45981.694703819441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45981.694703819441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45981.694703819441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45981.694703819441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45981.694703819441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45981.694703819441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45981.694703819441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45981.694703819441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45981.694703819441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45981.694703819441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45981.694703819441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45981.694703819441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45981.694703819441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45981.694703819441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45981.694703819441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45981.694703819441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45981.694703819441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45981.694703819441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45981.694703819441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45981.694703819441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45981.694703819441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45981.694703819441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45981.694703819441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45981.694703819441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45981.694703819441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45981.694703819441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45981.694703819441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45981.694703819441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45981.694703819441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45981.694703819441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45981.694703819441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45981.694703819441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45981.694703819441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45981.694703819441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45981.694703819441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45981.694703819441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45981.694703819441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45981.694703819441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45981.694703819441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45981.694703819441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45981.694703819441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45981.694703819441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45981.694703819441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45981.694703819441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45981.694703819441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45981.694703819441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45981.694703819441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45981.694703819441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45981.694703819441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45981.694703819441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45981.694703819441</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45981.694703819441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45981.694703819441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45981.694703819441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45981.694703819441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45981.694703819441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45981.694703819441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45981.694703819441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45981.694703819441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45981.694703819441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45981.694703819441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45981.694703819441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45981.694703819441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45981.694703819441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45981.694703819441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45981.694703819441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45981.694703819441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45981.694703819441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45981.694703819441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45981.694703819441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45981.694703819441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45981.694703819441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45981.694703819441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45981.694703819441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45981.694703819441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45981.694703819441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45981.694703819441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45981.694703819441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45981.694703819441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45981.694703819441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45981.694703819441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45981.694703819441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45981.694703819441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45981.694703819441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45981.694703819441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45981.694703819441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45981.694703819441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45981.694703819441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45981.694703819441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45981.694703819441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45981.694703819441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45981.694703819441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45981.694703819441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45981.694703819441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45981.694703819441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45981.694703819441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45981.694703819441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45981.694703819441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45981.694703819441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45981.694703819441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45981.694703819441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45981.694703819441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45981.694703819441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45981.694703819441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45981.694703819441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45981.694703819441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45981.694703819441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45981.694703819441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45981.694703819441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45981.694703819441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45981.694703819441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45981.694703819441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45981.694703819441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45981.694703819441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45981.694703819441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45981.694703819441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45981.694703819441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45981.694703819441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45981.694703819441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45981.694703819441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45981.694703819441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45981.694703819441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45981.694703819441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45981.694703819441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45981.694703819441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45981.694703819441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45981.694703819441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45981.694703819441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45981.694703819441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45981.694703819441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45981.694703819441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45981.694703819441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45981.694703819441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45981.694703819441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45981.694703819441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45981.694703819441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45981.694703819441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45981.694703819441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45981.694703819441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45981.694703819441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45981.694703819441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45981.694703819441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45981.694703819441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45981.694703819441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45981.694703819441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45981.694703819441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45981.694703819441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45981.694703819441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45981.694703819441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45981.694703819441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45981.694703819441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45981.694703819441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45981.694703819441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45981.694703819441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45981.694703819441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45981.694703819441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45981.694703819441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45981.694703819441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45981.694703819441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45981.694703819441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45981.694703819441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45981.694703819441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45981.694703819441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45981.694703819441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45981.694703819441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45981.694703819441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45981.694703819441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45981.694703819441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45981.694703819441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45981.694703819441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45981.694703819441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45981.694703819441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45981.694703819441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45981.694703819441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45981.694703819441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45981.694703819441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45981.694703819441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45981.694703819441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45981.694703819441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45981.694703819441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45981.694703819441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45981.694703819441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45981.694703819441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45981.694703819441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45981.694703819441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45981.694703819441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45981.694703819441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45981.694703819441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45981.694703819441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45981.694703819441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45981.694703819441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45981.694703819441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45981.694703819441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45981.694703819441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45981.694703819441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45981.694703819441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45981.694703819441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45981.694703819441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45981.694703819441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45981.694703819441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45981.694703819441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45981.694703819441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45981.694703819441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45981.694703819441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45981.694703819441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45981.694703819441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45981.694703819441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45981.694703819441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45981.694703819441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45981.694703819441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45981.694703819441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45981.694703819441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45981.694703819441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45981.694703819441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45981.694703819441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45981.694703819441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45981.694703819441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45981.694703819441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45981.694703819441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45981.694703819441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45981.694703819441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45981.694703819441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45981.694703819441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45981.694703819441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45981.694703819441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45981.694703819441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45981.694703819441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45981.694703819441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45981.694703819441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45981.694703819441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45981.694703819441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45981.694703819441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45981.694703819441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45981.694703819441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45981.694703819441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45981.694703819441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45981.694703819441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45981.694703819441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45981.694703819441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45981.694703819441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45981.694703819441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45981.694703819441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45981.694703819441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45981.694703819441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45981.694703819441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45981.694703819441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45981.694703819441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45981.694703819441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45981.694703819441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45981.694703819441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45981.694703819441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45981.694703819441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45981.694703819441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45981.694703819441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45981.694703819441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45981.694703819441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45981.694703819441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45981.694703819441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45981.694703819441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45981.694703819441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45981.694703819441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45981.694703819441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45981.694703819441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45981.694703819441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45981.694703819441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45981.694703819441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45981.694703819441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45981.694703819441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45981.694703819441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45981.694703819441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45981.694703819441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45981.694703819441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45981.694703819441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45981.694703819441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45981.694703819441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45981.694703819441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45981.694703819441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45981.694703819441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45981.694703819441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45981.694703819441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45981.694703819441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45981.694703819441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45981.694703819441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45981.694703819441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45981.694703819441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45981.694703819441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45981.694703819441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45981.694703819441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45981.694703819441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45981.694703819441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45981.694703819441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45981.694703819441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45981.694703819441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45981.694703819441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45981.694703819441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45981.694703819441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45981.694703819441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45981.694703819441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45981.694703819441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45981.694703819441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45981.694703819441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45981.694703819441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45981.694703819441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45981.694703819441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45981.694703819441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45981.694703819441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45981.694703819441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45981.694703819441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45981.694703819441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45981.694703819441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45981.694703819441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45981.694703819441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45981.694703819441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45981.694703819441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45981.694703819441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45981.694703819441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45981.694703819441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45981.694703819441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45981.694703819441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45981.694703819441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45981.694703819441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45981.694703819441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45981.694703819441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45981.694703819441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45981.694703819441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45981.694703819441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45981.694703819441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45981.694703819441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45981.694703819441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45981.694703819441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45981.694703819441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45981.694703819441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45981.694703819441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45981.694703819441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45981.694703819441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45981.694703819441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45981.694703819441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45981.694703819441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45981.694703819441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45981.694703819441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45981.694703819441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45981.694703819441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45981.694703819441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45981.694703819441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45981.694703819441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45981.694703819441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45981.694703819441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45981.694703819441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45981.694703819441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45981.694703819441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45981.694703819441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45981.694703819441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45981.694703819441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45981.694703819441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45981.694703819441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45981.694703819441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45981.694703819441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45981.694703819441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45981.694703819441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45981.694703819441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45981.694703819441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45981.694703819441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45981.694703819441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45981.694703819441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45981.694703819441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45981.694703819441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45981.694703819441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45981.694703819441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45981.694703819441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45981.694703819441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45981.694703819441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45981.694703819441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45981.694703819441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45981.694703819441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45981.694703819441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45981.694703819441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45981.694703819441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45981.694703819441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45981.694703819441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45981.694703819441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45981.694703819441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45981.694703819441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45981.694703819441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45981.694703819441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45981.694703819441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45981.694703819441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45981.694703819441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45981.694703819441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45981.694703819441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45981.694703819441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45981.694703819441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45981.694703819441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45981.694703819441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45981.694703819441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45981.694703819441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45981.694703819441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45981.694703819441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45981.694703819441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45981.694703819441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45981.694703819441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45981.694703819441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45981.694703819441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45981.694703819441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45981.694703819441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45981.694703819441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45981.694703819441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45981.694703819441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45981.694703819441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45981.694703819441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45981.694703819441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45981.694703819441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45981.694703819441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45981.694703819441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45981.694703819441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45981.694703819441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45981.694703819441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45981.694703819441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45981.694703819441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45981.694703819441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45981.694703819441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45981.694703819441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45981.694703819441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45981.694703819441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45981.694703819441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45981.694703819441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45981.694703819441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45981.694703819441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45981.694703819441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45981.694703819441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45981.694703819441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45981.694703819441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45981.694703819441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45981.694703819441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45981.694703819441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45981.694703819441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45981.694703819441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45981.694703819441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45981.694703819441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45981.694703819441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45981.694703819441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45981.694703819441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45981.694703819441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45981.694703819441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45981.694703819441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45981.694703819441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45981.694703819441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45981.694703819441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45981.694703819441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45981.694703819441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45981.694703819441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45981.694703819441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45981.694703819441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45981.694703819441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45981.694703819441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45981.694703819441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45981.694703819441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45981.694703819441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45981.694703819441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45981.694703819441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45981.694703819441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45981.694703819441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45981.694703819441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45981.694703819441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45981.694703819441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45981.694703819441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45981.694703819441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45981.694703819441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45981.694703819441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45981.694703819441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45981.694703819441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45981.694703819441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45981.694703819441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45981.694703819441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45981.694703819441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45981.694703819441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45981.694703819441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45981.694703819441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45981.694703819441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45981.694703819441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45981.694703819441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45981.694703819441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45981.694703819441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45981.694703819441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45981.694703819441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45981.694703819441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45981.694703819441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45981.694703819441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45981.694703819441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45981.694703819441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45981.694703819441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45981.694703819441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45981.694703819441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45981.694703819441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45981.694703819441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45981.694703819441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45981.694703819441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45981.694703819441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45981.694703819441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45981.694703819441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45981.694703819441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45981.694703819441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45981.694703819441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45981.694703819441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45981.694703819441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45981.694703819441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45981.694703819441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45981.694703819441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45981.694703819441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45981.694703819441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45981.694703819441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45981.694703819441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45981.694703819441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45981.694703819441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45981.694703819441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45981.694703819441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45981.694703819441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45981.694703819441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45981.694703819441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45981.694703819441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45981.694703819441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45981.694703819441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45981.694703819441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45981.694703819441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45981.694703819441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45981.694703819441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45981.694703819441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45981.694703819441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45981.694703819441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45981.694703819441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45981.694703819441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45981.694703819441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45981.694703819441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45981.694703819441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45981.694703819441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45981.694703819441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45981.694703819441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45981.694703819441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45981.694703819441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45981.694703819441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45981.694703819441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45981.694703819441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45981.694703819441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45981.694703819441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45981.694703819441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45981.694703819441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45981.694703819441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45981.694703819441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45981.694703819441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45981.694703819441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45981.694703819441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45981.694703819441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45981.694703819441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45981.694703819441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45981.694703819441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45981.694703819441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45981.694703819441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45981.694703819441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45981.694703819441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45981.694703819441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45981.694703819441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45981.694703819441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45981.694703819441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45981.694703819441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45981.694703819441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45981.694703819441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45981.694703819441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45981.694703819441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45981.694703819441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45981.694703819441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45981.694703819441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45981.694703819441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45981.694703819441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45981.694703819441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45981.694703819441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45981.694703819441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45981.694703819441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45981.694703819441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45981.694703819441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45981.694703819441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45981.694703819441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45981.694703819441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45981.694703819441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45981.694703819441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45981.694703819441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45981.694703819441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45981.694703819441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45981.694703819441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45981.694703819441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45981.694703819441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45981.694703819441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45981.694703819441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45981.694703819441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45981.694703819441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45981.694703819441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45981.694703819441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45981.694703819441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45981.694703819441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45981.694703819441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45981.694703819441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45981.694703819441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45981.694703819441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45981.694703819441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45981.694703819441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45981.694703819441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45981.694703819441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45981.694703819441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45981.694703819441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45981.694703819441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45981.694703819441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45981.694703819441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45981.694703819441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45981.694703819441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45981.694703819441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45981.694703819441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45981.694703819441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45981.694703819441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45981.694703819441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45981.694703819441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45981.694703819441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45981.694703819441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45981.694703819441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45981.694703819441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45981.694703819441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45981.694703819441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45981.694703819441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45981.694703819441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45981.694703819441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45981.694703819441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45981.694703819441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45981.694703819441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45981.694703819441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45981.694703819441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45981.694703819441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45981.694703819441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45981.694703819441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45981.694703819441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45981.694703819441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45981.694703819441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45981.694703819441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45981.694703819441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45981.694703819441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45981.694703819441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45981.694703819441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45981.694703819441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45981.694703819441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45981.694703819441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45981.694703819441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45981.694703819441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45981.694703819441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45981.694703819441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45981.694703819441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45981.694703819441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45981.694703819441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45981.694703819441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45981.694703819441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45981.694703819441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45981.694703819441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45981.694703819441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45981.694703819441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45981.694703819441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45981.694703819441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45981.694703819441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45981.694703819441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45981.694703819441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45981.694703819441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45981.694703819441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45981.694703819441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45981.694703819441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45981.694703819441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45981.694703819441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45981.694703819441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45981.694703819441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45981.694703819441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45981.694703819441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45981.694703819441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45981.694703819441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45981.694703819441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45981.694703819441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45981.694703819441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45981.694703819441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45981.694703819441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45981.694703819441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45981.694703819441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45981.694703819441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45981.694703819441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45981.694703819441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45981.694703819441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45981.694703819441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45981.694703819441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45981.694703819441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45981.694703819441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45981.694703819441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45981.694703819441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45981.694703819441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45981.694703819441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45981.694703819441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45981.694703819441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45981.694703819441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45981.694703819441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45981.694703819441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45981.694703819441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45981.694703819441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45981.694703819441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45981.694703819441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45981.694703819441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45981.694703819441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45981.694703819441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45981.694703819441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45981.694703819441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45981.694703819441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45981.694703819441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45981.694703819441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45981.694703819441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45981.694703819441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45981.694703819441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45981.694703819441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45981.694703819441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45981.694703819441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45981.694703819441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45981.694703819441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45981.694703819441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45981.694703819441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45981.694703819441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45981.694703819441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45981.694703819441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45981.694703819441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45981.694703819441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45981.694703819441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45981.694703819441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45981.694703819441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45981.694703819441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45981.694703819441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45981.694703819441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45981.694703819441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45981.694703819441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45981.694703819441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45981.694703819441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45981.694703819441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45981.694703819441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45981.694703819441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45981.694703819441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45981.694703819441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45981.694703819441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45981.694703819441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45981.694703819441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45981.694703819441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45981.694703819441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45981.694703819441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45981.694703819441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45981.694703819441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45981.694703819441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45981.694703819441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45981.694703819441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45981.694703819441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45981.694703819441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45981.694703819441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45981.694703819441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45981.694703819441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45981.694703819441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45981.694703819441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45981.694703819441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45981.694703819441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45981.694703819441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45981.694703819441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45981.694703819441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45981.694703819441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45981.694703819441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45981.694703819441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45981.694703819441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45981.694703819441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45981.694703819441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45981.694703819441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45981.694703819441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45981.694703819441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45981.694703819441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45981.694703819441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45981.694703819441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45981.694703819441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45981.694703819441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45981.694703819441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45981.694703819441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45981.694703819441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45981.694703819441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45981.694703819441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45981.694703819441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45981.694703819441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45981.694703819441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45981.694703819441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45981.694703819441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45981.694703819441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45981.694703819441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45981.694703819441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45981.694703819441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45981.694703819441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45981.694703819441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45981.694703819441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45981.694703819441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45981.694703819441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45981.694703819441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45981.694703819441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45981.694703819441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45981.694703819441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45981.694703819441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45981.694703819441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45981.694703819441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45981.694703819441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45981.694703819441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45981.694703819441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45981.694703819441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45981.694703819441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45981.694703819441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45981.694703819441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45981.694703819441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45981.694703819441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45981.694703819441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45981.694703819441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45981.694703819441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45981.694703819441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45981.694703819441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45981.694703819441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45981.694703819441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45981.694703819441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45981.694703819441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45981.694703819441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45981.694703819441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45981.694703819441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45981.694703819441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45981.694703819441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45981.694703819441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45981.694703819441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45981.694703819441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45981.694703819441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45981.694703819441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45981.694703819441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45981.694703819441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45981.694703819441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45981.694703819441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45981.694703819441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45981.694703819441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45981.694703819441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45981.694703819441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45981.694703819441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45981.694703819441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45981.694703819441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45981.694703819441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45981.694703819441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45981.694703819441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45981.694703819441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45981.694703819441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45981.694703819441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45981.694703819441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45981.694703819441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45981.694703819441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45981.694703819441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45981.694703819441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45981.694703819441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45981.694703819441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45981.694703819441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45981.694703819441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45981.694703819441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45981.694703819441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45981.694703819441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45981.694703819441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45981.694703819441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45981.694703819441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45981.694703819441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45981.694703819441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45981.694703819441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45981.694703819441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45981.694703819441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45981.694703819441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45981.694703819441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45981.694703819441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45981.694703819441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45981.694703819441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45981.694703819441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45981.694703819441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45981.694703819441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45981.694703819441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45981.694703819441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45981.694703819441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45981.694703819441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45981.694703819441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45981.694703819441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45981.694703819441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45981.694703819441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45981.694703819441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45981.694703819441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45981.694703819441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45981.694703819441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45981.694703819441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45981.694703819441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45981.694703819441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45981.694703819441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45981.694703819441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45981.694703819441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45981.694703819441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45981.694703819441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45981.694703819441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45981.694703819441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45981.694703819441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45981.694703819441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45981.694703819441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45981.694703819441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45981.694703819441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45981.694703819441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45981.694703819441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45981.694703819441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45981.694703819441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45981.694703819441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45981.694703819441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45981.694703819441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45981.694703819441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45981.694703819441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45981.694703819441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45981.694703819441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45981.694703819441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45981.694703819441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45981.694703819441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45981.694703819441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45981.694703819441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45981.694703819441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45981.694703819441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45981.694703819441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45981.694703819441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45981.694703819441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45981.694703819441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45981.694703819441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45981.694703819441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45981.694703819441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45981.694703819441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45981.694703819441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45981.694703819441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45981.694703819441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45981.694703819441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45981.694703819441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45981.694703819441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45981.694703819441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45981.694703819441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45981.694703819441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45981.694703819441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45981.694703819441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45981.694703819441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45981.694703819441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45981.694703819441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45981.694703819441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45981.694703819441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45981.694703819441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45981.694703819441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45981.694703819441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45981.694703819441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45981.694703819441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45981.694703819441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45981.694703819441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45981.694703819441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45981.694703819441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45981.694703819441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45981.694703819441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45981.694703819441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45981.694703819441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45981.694703819441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45981.694703819441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45981.694703819441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45981.694703819441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45981.694703819441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45981.694703819441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45981.694703819441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45981.694703819441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45981.694703819441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45981.694703819441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45981.694703819441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45981.694703819441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45981.694703819441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45981.694703819441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45981.694703819441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45981.694703819441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45981.694703819441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45981.694703819441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45981.694703819441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45981.694703819441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45981.694703819441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45981.694703819441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45981.694703819441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45981.694703819441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45981.694703819441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45981.694703819441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45981.694703819441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45981.694703819441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45981.694703819441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45981.694703819441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45981.694703819441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45981.694703819441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45981.694703819441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45981.694703819441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45981.694703819441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45981.694703819441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45981.694703819441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45981.694703819441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45981.694703819441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45981.694703819441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45981.694703819441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45981.694703819441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45981.694703819441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45981.694703819441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45981.694703819441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45981.694703819441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45981.694703819441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45981.694703819441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45981.694703819441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45981.694703819441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45981.694703819441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45981.694703819441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45981.694703819441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45981.694703819441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45981.694703819441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45981.694703819441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45981.694703819441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45981.694703819441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278.21398622684501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4.18797453676234E-2</v>
      </c>
      <c r="H3" s="95">
        <v>45981.632060185184</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45981.694703819441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45981.694703819441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45981.694703819441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45981.694703819441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45981.694703819441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45981.694703819441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45981.694703819441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45981.694703819441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45981.694703819441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45981.694703819441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45981.694703819441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45981.694703819441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45981.694703819441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45981.694703819441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45981.694703819441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45981.694703819441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45981.694703819441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45981.694703819441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45981.694703819441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45981.694703819441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45981.694703819441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45981.694703819441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45981.694703819441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45981.694703819441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45981.694703819441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45981.694703819441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45981.694703819441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45981.694703819441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45981.694703819441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45981.694703819441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45981.694703819441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45981.694703819441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45981.694703819441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45981.694703819441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45981.694703819441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45981.694703819441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45981.694703819441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45981.694703819441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45981.694703819441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45981.694703819441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45981.694703819441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45981.694703819441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45981.694703819441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45981.694703819441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45981.694703819441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45981.694703819441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45981.694703819441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45981.694703819441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45981.694703819441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45981.694703819441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45981.694703819441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45981.694703819441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45981.694703819441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45981.694703819441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45981.694703819441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45981.694703819441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45981.694703819441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45981.694703819441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45981.694703819441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45981.694703819441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45981.694703819441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45981.694703819441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45981.694703819441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45981.694703819441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45981.694703819441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45981.694703819441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45981.694703819441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45981.694703819441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45981.694703819441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45981.694703819441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45981.694703819441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45981.694703819441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45981.694703819441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45981.694703819441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45981.694703819441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45981.694703819441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45981.694703819441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45981.694703819441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45981.694703819441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45981.694703819441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45981.694703819441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45981.694703819441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45981.694703819441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45981.694703819441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45981.694703819441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45981.694703819441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45981.694703819441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45981.694703819441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45981.694703819441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45981.694703819441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45981.694703819441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45981.694703819441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45981.694703819441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45981.694703819441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45981.694703819441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45981.694703819441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45981.694703819441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45981.694703819441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45981.694703819441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45981.694703819441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45981.694703819441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45981.694703819441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45981.694703819441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45981.694703819441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45981.694703819441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45981.694703819441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45981.694703819441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45981.694703819441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45981.694703819441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45981.694703819441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45981.694703819441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45981.694703819441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45981.694703819441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45981.694703819441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45981.694703819441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45981.694703819441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45981.694703819441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45981.694703819441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45981.694703819441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45981.694703819441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45981.694703819441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45981.694703819441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45981.694703819441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45981.694703819441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45981.694703819441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45981.694703819441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45981.694703819441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45981.694703819441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45981.694703819441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45981.694703819441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45981.694703819441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45981.694703819441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45981.694703819441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45981.694703819441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45981.694703819441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45981.694703819441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45981.694703819441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45981.694703819441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45981.694703819441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45981.694703819441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45981.694703819441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45981.694703819441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45981.694703819441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45981.694703819441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45981.694703819441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45981.694703819441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45981.694703819441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45981.694703819441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45981.694703819441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45981.694703819441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45981.694703819441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45981.694703819441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45981.694703819441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45981.694703819441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45981.694703819441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45981.694703819441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45981.694703819441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45981.694703819441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45981.694703819441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45981.694703819441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45981.694703819441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45981.694703819441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45981.694703819441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45981.694703819441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45981.694703819441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45981.694703819441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45981.694703819441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45981.694703819441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45981.694703819441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45981.694703819441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45981.694703819441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45981.694703819441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45981.694703819441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45981.694703819441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45981.694703819441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45981.694703819441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45981.694703819441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45981.694703819441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45981.694703819441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45981.694703819441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45981.694703819441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45981.694703819441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45981.694703819441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45981.694703819441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45981.694703819441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45981.694703819441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45981.694703819441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45981.694703819441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45981.694703819441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45981.694703819441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45981.694703819441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45981.694703819441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45981.694703819441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45981.694703819441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45981.694703819441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45981.694703819441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45981.694703819441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45981.694703819441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45981.694703819441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45981.694703819441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45981.694703819441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45981.694703819441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45981.694703819441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45981.694703819441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45981.694703819441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45981.694703819441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45981.694703819441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45981.694703819441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45981.694703819441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45981.694703819441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45981.694703819441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45981.694703819441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45981.694703819441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45981.694703819441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45981.694703819441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45981.694703819441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45981.694703819441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45981.694703819441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45981.694703819441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45981.694703819441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45981.694703819441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45981.694703819441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45981.694703819441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45981.694703819441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45981.694703819441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45981.694703819441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45981.694703819441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45981.694703819441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45981.694703819441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45981.694703819441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45981.694703819441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45981.694703819441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45981.694703819441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45981.694703819441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45981.694703819441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45981.694703819441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45981.694703819441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45981.694703819441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45981.694703819441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45981.694703819441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45981.694703819441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45981.694703819441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45981.694703819441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45981.694703819441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45981.694703819441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45981.694703819441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45981.694703819441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45981.694703819441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45981.694703819441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45981.694703819441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45981.694703819441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45981.694703819441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45981.694703819441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45981.694703819441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45981.694703819441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45981.694703819441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45981.694703819441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45981.694703819441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45981.694703819441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45981.694703819441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45981.694703819441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45981.694703819441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45981.694703819441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45981.694703819441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45981.694703819441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45981.694703819441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45981.694703819441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45981.694703819441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45981.694703819441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45981.694703819441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45981.694703819441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45981.694703819441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45981.694703819441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45981.694703819441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45981.694703819441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45981.694703819441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45981.694703819441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45981.694703819441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45981.694703819441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45981.694703819441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45981.694703819441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45981.694703819441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45981.694703819441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45981.694703819441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45981.694703819441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45981.694703819441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45981.694703819441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45981.694703819441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45981.694703819441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45981.694703819441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45981.694703819441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45981.694703819441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45981.694703819441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45981.694703819441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45981.694703819441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45981.694703819441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45981.694703819441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45981.694703819441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45981.694703819441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45981.694703819441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45981.694703819441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45981.694703819441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45981.694703819441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45981.694703819441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45981.694703819441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45981.694703819441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45981.694703819441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45981.694703819441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45981.694703819441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45981.694703819441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45981.694703819441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45981.694703819441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45981.694703819441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45981.694703819441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45981.694703819441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45981.694703819441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45981.694703819441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45981.694703819441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45981.694703819441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45981.694703819441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45981.694703819441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45981.694703819441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45981.694703819441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45981.694703819441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45981.694703819441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45981.694703819441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45981.694703819441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45981.694703819441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45981.694703819441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45981.694703819441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45981.694703819441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45981.694703819441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45981.694703819441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45981.694703819441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45981.694703819441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45981.694703819441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45981.694703819441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45981.694703819441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45981.694703819441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45981.694703819441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45981.694703819441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45981.694703819441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45981.694703819441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45981.694703819441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45981.694703819441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45981.694703819441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45981.694703819441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45981.694703819441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45981.694703819441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45981.694703819441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45981.694703819441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45981.694703819441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45981.694703819441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45981.694703819441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45981.694703819441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45981.694703819441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45981.694703819441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45981.694703819441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45981.694703819441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45981.694703819441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45981.694703819441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45981.694703819441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45981.694703819441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45981.694703819441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45981.694703819441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45981.694703819441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45981.694703819441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45981.694703819441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45981.694703819441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45981.694703819441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45981.694703819441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45981.694703819441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45981.694703819441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45981.694703819441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45981.694703819441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45981.694703819441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45981.694703819441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45981.694703819441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45981.694703819441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45981.694703819441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45981.694703819441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45981.694703819441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45981.694703819441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45981.694703819441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45981.694703819441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45981.694703819441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45981.694703819441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45981.694703819441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45981.694703819441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45981.694703819441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45981.694703819441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45981.694703819441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45981.694703819441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45981.694703819441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45981.694703819441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45981.694703819441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45981.694703819441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45981.694703819441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45981.694703819441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45981.694703819441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45981.694703819441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45981.694703819441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45981.694703819441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45981.694703819441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45981.694703819441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45981.694703819441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45981.694703819441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45981.694703819441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45981.694703819441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45981.694703819441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45981.694703819441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45981.694703819441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45981.694703819441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45981.694703819441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45981.694703819441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45981.694703819441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45981.694703819441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45981.694703819441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45981.694703819441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45981.694703819441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45981.694703819441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45981.694703819441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45981.694703819441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45981.694703819441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45981.694703819441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45981.694703819441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45981.694703819441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45981.694703819441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45981.694703819441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45981.694703819441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45981.694703819441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45981.694703819441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45981.694703819441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45981.694703819441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45981.694703819441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45981.694703819441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45981.694703819441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45981.694703819441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45981.694703819441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45981.694703819441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45981.694703819441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45981.694703819441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45981.694703819441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45981.694703819441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45981.694703819441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45981.694703819441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45981.694703819441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45981.694703819441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45981.694703819441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45981.694703819441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45981.694703819441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45981.694703819441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45981.694703819441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45981.694703819441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45981.694703819441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45981.694703819441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45981.694703819441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45981.694703819441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45981.694703819441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45981.694703819441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45981.694703819441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45981.694703819441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45981.694703819441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45981.694703819441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45981.694703819441</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1"/>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89.86264363425289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55.505826504624565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33.033592708328797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4.1799005787033821</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0.32140520832763286</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45981.694703819441</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45981.694703819441</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45981.694703819441</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45981.694703819441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45981.694703819441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45981.694703819441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45981.694703819441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45981.694703819441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45981.694703819441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45981.694703819441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45981.694703819441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45981.694703819441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45981.694703819441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45981.694703819441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45981.694703819441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45981.694703819441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45981.694703819441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45981.694703819441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45981.694703819441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45981.694703819441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45981.694703819441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45981.694703819441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45981.694703819441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45981.694703819441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45981.694703819441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45981.694703819441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45981.694703819441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45981.694703819441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45981.694703819441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45981.694703819441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45981.694703819441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45981.694703819441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45981.694703819441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45981.694703819441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45981.694703819441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45981.694703819441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45981.694703819441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45981.694703819441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45981.694703819441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45981.694703819441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45981.694703819441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45981.694703819441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45981.694703819441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45981.694703819441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45981.694703819441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45981.694703819441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45981.694703819441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45981.694703819441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45981.694703819441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45981.694703819441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45981.694703819441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45981.694703819441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45981.694703819441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45981.694703819441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45981.694703819441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45981.694703819441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45981.694703819441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45981.694703819441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45981.694703819441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45981.694703819441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45981.694703819441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45981.694703819441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45981.694703819441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45981.694703819441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45981.694703819441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45981.694703819441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45981.694703819441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45981.694703819441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45981.694703819441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45981.694703819441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45981.694703819441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45981.694703819441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45981.694703819441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45981.694703819441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45981.694703819441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45981.694703819441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45981.694703819441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45981.694703819441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45981.694703819441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45981.694703819441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45981.694703819441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45981.694703819441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45981.694703819441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45981.694703819441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45981.694703819441</v>
      </c>
      <c r="H91" s="109"/>
      <c r="I91" s="109" t="str">
        <f>IFERROR(VLOOKUP(D91,DB!A:F,6,0),"")</f>
        <v/>
      </c>
      <c r="J91" s="109" t="str">
        <f>IFERROR(VLOOKUP(D91,DB!A:G,7,0),"")</f>
        <v/>
      </c>
      <c r="K91" s="109"/>
      <c r="L91" s="109" t="str">
        <f>IFERROR(VLOOKUP(D91,DB!A:I,9,0),"")</f>
        <v/>
      </c>
    </row>
    <row r="92" spans="1:12">
      <c r="A92" s="131"/>
      <c r="B92" s="131" t="str">
        <f>IFERROR(VLOOKUP(D92,DB!A:K,11,0),"")</f>
        <v/>
      </c>
      <c r="C92" s="131"/>
      <c r="D92" s="131"/>
      <c r="E92" s="131"/>
      <c r="F92" s="132"/>
      <c r="G92" s="111">
        <f ca="1">IFERROR(NOW()-F92,"")</f>
        <v>45981.694703819441</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45981.694703819441</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45981.694703819441</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45981.694703819441</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45981.694703819441</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45981.694703819441</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45981.694703819441</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45981.694703819441</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45981.694703819441</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45981.694703819441</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45981.694703819441</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45981.694703819441</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45981.694703819441</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45981.694703819441</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45981.694703819441</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45981.694703819441</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45981.694703819441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45981.694703819441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45981.694703819441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45981.694703819441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45981.694703819441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45981.694703819441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45981.694703819441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45981.694703819441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45981.694703819441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45981.694703819441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45981.694703819441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45981.694703819441</v>
      </c>
      <c r="H119" s="132"/>
      <c r="I119" s="131" t="str">
        <f>IFERROR(VLOOKUP(D119,DB!A:F,6,0),"")</f>
        <v/>
      </c>
      <c r="J119" s="131" t="str">
        <f>IFERROR(VLOOKUP(D119,DB!A:G,7,0),"")</f>
        <v/>
      </c>
      <c r="K119" s="131"/>
      <c r="L119" s="131" t="str">
        <f>IFERROR(VLOOKUP(D119,DB!A:I,9,0),"")</f>
        <v/>
      </c>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sheetData>
  <dataValidations count="2">
    <dataValidation allowBlank="1" showInputMessage="1" showErrorMessage="1" sqref="E1" xr:uid="{920C6338-E771-4DAE-8C89-92A9093EA4DE}"/>
    <dataValidation type="list" allowBlank="1" showInputMessage="1" showErrorMessage="1" sqref="E2:E1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45981.694703819441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45981.694703819441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45981.694703819441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45981.694703819441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45981.694703819441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45981.694703819441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45981.694703819441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45981.694703819441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45981.694703819441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45981.694703819441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45981.694703819441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45981.694703819441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45981.694703819441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45981.694703819441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45981.694703819441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45981.694703819441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45981.694703819441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45981.694703819441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45981.694703819441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45981.694703819441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45981.694703819441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45981.694703819441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45981.694703819441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45981.694703819441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45981.694703819441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45981.694703819441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45981.694703819441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45981.694703819441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45981.694703819441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45981.694703819441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45981.694703819441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45981.694703819441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45981.694703819441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45981.694703819441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45981.694703819441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45981.694703819441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45981.694703819441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45981.694703819441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45981.694703819441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45981.694703819441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45981.694703819441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45981.694703819441</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2025-11-20T13:41:00Z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