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27" documentId="13_ncr:1_{F6CB121F-512D-4AA6-A0C1-0FB36C537598}" xr6:coauthVersionLast="47" xr6:coauthVersionMax="47" xr10:uidLastSave="{2ADB59C1-39D3-49A6-93FE-6BBC904BF6E2}"/>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<sst xmlns="http://schemas.openxmlformats.org/spreadsheetml/2006/main" count="180274" uniqueCount="39121">
  <si>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</si>
  <si>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</si>
  <si>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</si>
  <si>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</si>
  <si>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</si>
  <si>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</si>
  <si>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</si>
  <si>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</si>
  <si>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</si>
  <si>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</si>
  <si>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</si>
  <si>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</si>
  <si>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</si>
  <si>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</si>
  <si>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</si>
  <si>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</si>
  <si>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</si>
  <si>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</si>
  <si>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</si>
  <si>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</si>
  <si>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</si>
  <si>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</si>
  <si>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</si>
  <si>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</si>
  <si>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</si>
  <si>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</si>
  <si>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</si>
  <si>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</si>
  <si>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</si>
  <si>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</si>
  <si>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</si>
  <si>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</si>
  <si>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</si>
  <si>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</si>
  <si>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</si>
  <si>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</si>
  <si>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</si>
  <si>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</si>
  <si>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</si>
  <si>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</si>
  <si>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</si>
  <si>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</si>
  <si>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</si>
  <si>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</si>
  <si>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</si>
  <si>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</si>
  <si>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</si>
  <si>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</si>
  <si>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</si>
  <si>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</si>
  <si>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</si>
  <si>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</si>
  <si>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</si>
  <si>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</si>
  <si>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</si>
  <si>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</si>
  <si>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</si>
  <si>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</si>
  <si>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</si>
  <si>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</si>
  <si>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</si>
  <si>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</si>
  <si>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</si>
  <si>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</si>
  <si>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</si>
  <si>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</si>
  <si>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</si>
  <si>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</si>
  <si>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</si>
  <si>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</si>
  <si>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</si>
  <si>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</si>
  <si>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</si>
  <si>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</si>
  <si>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</si>
  <si>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</si>
  <si>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</si>
  <si>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</si>
  <si>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</si>
  <si>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</si>
  <si>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</si>
  <si>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</si>
  <si>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</si>
  <si>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</si>
  <si>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</si>
  <si>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</si>
  <si>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</si>
  <si>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</si>
  <si>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</si>
  <si>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</si>
  <si>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</si>
  <si>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</si>
  <si>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</si>
  <si>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</si>
  <si>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</si>
  <si>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</si>
  <si>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</si>
  <si>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</si>
  <si>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</si>
  <si>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</si>
  <si>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</si>
  <si>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</si>
  <si>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</si>
  <si>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</si>
  <si>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</si>
  <si>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</si>
  <si>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</si>
  <si>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</si>
  <si>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</si>
  <si>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</si>
  <si>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</si>
  <si>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</si>
  <si>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</si>
  <si>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</si>
  <si>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</si>
  <si>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</si>
  <si>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</si>
  <si>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</si>
  <si>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</si>
  <si>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</si>
  <si>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</si>
  <si>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</si>
  <si>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</si>
  <si>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</si>
  <si>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</si>
  <si>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</si>
  <si>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</si>
  <si>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</si>
  <si>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</si>
  <si>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</si>
  <si>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</si>
  <si>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</si>
  <si>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</si>
  <si>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</si>
  <si>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</si>
  <si>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</si>
  <si>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</si>
  <si>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</si>
  <si>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</si>
  <si>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</si>
  <si>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</si>
  <si>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</si>
  <si>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</si>
  <si>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</si>
  <si>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</si>
  <si>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</si>
  <si>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</si>
  <si>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</si>
  <si>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</si>
  <si>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</si>
  <si>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</si>
  <si>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</si>
  <si>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</si>
  <si>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</si>
  <si>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</si>
  <si>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</si>
  <si>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</si>
  <si>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</si>
  <si>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</si>
  <si>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</si>
  <si>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</si>
  <si>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</si>
  <si>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</si>
  <si>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</si>
  <si>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</si>
  <si>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</si>
  <si>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</si>
  <si>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</si>
  <si>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</si>
  <si>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</si>
  <si>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</si>
  <si>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</si>
  <si>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</si>
  <si>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</si>
  <si>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</si>
  <si>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</si>
  <si>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</si>
  <si>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</si>
  <si>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</si>
  <si>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</si>
  <si>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</si>
  <si>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</si>
  <si>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</si>
  <si>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</si>
  <si>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</si>
  <si>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</si>
  <si>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</si>
  <si>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</si>
  <si>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</si>
  <si>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</si>
  <si>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</si>
  <si>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</si>
  <si>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</si>
  <si>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</si>
  <si>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</si>
  <si>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</si>
  <si>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</si>
  <si>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</si>
  <si>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</si>
  <si>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</si>
  <si>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</si>
  <si>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</si>
  <si>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</si>
  <si>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</si>
  <si>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</si>
  <si>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</si>
  <si>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</si>
  <si>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</si>
  <si>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</si>
  <si>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</si>
  <si>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</si>
  <si>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</si>
  <si>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</si>
  <si>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</si>
  <si>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</si>
  <si>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</si>
  <si>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</si>
  <si>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</si>
  <si>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</si>
  <si>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</si>
  <si>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</si>
  <si>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</si>
  <si>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</si>
  <si>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</si>
  <si>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</si>
  <si>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</si>
  <si>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</si>
  <si>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</si>
  <si>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</si>
  <si>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</si>
  <si>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</si>
  <si>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</si>
  <si>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</si>
  <si>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</si>
  <si>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</si>
  <si>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</si>
  <si>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</si>
  <si>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</si>
  <si>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</si>
  <si>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</si>
  <si>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</si>
  <si>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</si>
  <si>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</si>
  <si>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</si>
  <si>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</si>
  <si>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</si>
  <si>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</si>
  <si>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</si>
  <si>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</si>
  <si>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</si>
  <si>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</si>
  <si>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</si>
  <si>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</si>
  <si>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</si>
  <si>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</si>
  <si>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</si>
  <si>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</si>
  <si>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</si>
  <si>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</si>
  <si>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</si>
  <si>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</si>
  <si>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</si>
  <si>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</si>
  <si>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</si>
  <si>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</si>
  <si>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</si>
  <si>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</si>
  <si>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</si>
  <si>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</si>
  <si>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</si>
  <si>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</si>
  <si>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</si>
  <si>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</si>
  <si>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</si>
  <si>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</si>
  <si>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</si>
  <si>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</si>
  <si>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</si>
  <si>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</si>
  <si>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</si>
  <si>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</si>
  <si>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</si>
  <si>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</si>
  <si>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</si>
  <si>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</si>
  <si>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</si>
  <si>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</si>
  <si>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</si>
  <si>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</si>
  <si>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</si>
  <si>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</si>
  <si>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</si>
  <si>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</si>
  <si>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</si>
  <si>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</si>
  <si>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</si>
  <si>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</si>
  <si>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</si>
  <si>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</si>
  <si>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</si>
  <si>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</si>
  <si>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</si>
  <si>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</si>
  <si>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</si>
  <si>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</si>
  <si>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</si>
  <si>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</si>
  <si>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</si>
  <si>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</si>
  <si>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</si>
  <si>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</si>
  <si>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</si>
  <si>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</si>
  <si>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</si>
  <si>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</si>
  <si>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</si>
  <si>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</si>
  <si>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</si>
  <si>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</si>
  <si>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</si>
  <si>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</si>
  <si>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</si>
  <si>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</si>
  <si>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</si>
  <si>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</si>
  <si>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</si>
  <si>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</si>
  <si>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</si>
  <si>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</si>
  <si>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</si>
  <si>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</si>
  <si>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</si>
  <si>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</si>
  <si>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</si>
  <si>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</si>
  <si>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</si>
  <si>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</si>
  <si>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</si>
  <si>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</si>
  <si>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</si>
  <si>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</si>
  <si>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</si>
  <si>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</si>
  <si>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</si>
  <si>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</si>
  <si>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</si>
  <si>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</si>
  <si>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</si>
  <si>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</si>
  <si>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</si>
  <si>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</si>
  <si>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</si>
  <si>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</si>
  <si>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</si>
  <si>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</si>
  <si>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</si>
  <si>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</si>
  <si>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</si>
  <si>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</si>
  <si>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</si>
  <si>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</si>
  <si>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</si>
  <si>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</si>
  <si>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</si>
  <si>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</si>
  <si>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</si>
  <si>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</si>
  <si>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</si>
  <si>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</si>
  <si>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</si>
  <si>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</si>
  <si>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</si>
  <si>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</si>
  <si>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</si>
  <si>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</si>
  <si>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</si>
  <si>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</si>
  <si>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</si>
  <si>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</si>
  <si>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</si>
  <si>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</si>
  <si>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</si>
  <si>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</si>
  <si>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</si>
  <si>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</si>
  <si>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</si>
  <si>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</si>
  <si>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</si>
  <si>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</si>
  <si>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</si>
  <si>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</si>
  <si>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</si>
  <si>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</si>
  <si>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</si>
  <si>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</si>
  <si>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</si>
  <si>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</si>
  <si>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</si>
  <si>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</si>
  <si>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</si>
  <si>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</si>
  <si>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</si>
  <si>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</si>
  <si>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</si>
  <si>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</si>
  <si>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</si>
  <si>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</si>
  <si>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</si>
  <si>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</si>
  <si>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</si>
  <si>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</si>
  <si>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</si>
  <si>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</si>
  <si>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</si>
  <si>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</si>
  <si>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</si>
  <si>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</si>
  <si>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</si>
  <si>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</si>
  <si>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</si>
  <si>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</si>
  <si>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</si>
  <si>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</si>
  <si>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</si>
  <si>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</si>
  <si>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</si>
  <si>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</si>
  <si>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</si>
  <si>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</si>
  <si>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</si>
  <si>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</si>
  <si>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</si>
  <si>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</si>
  <si>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</si>
  <si>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</si>
  <si>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</si>
  <si>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</si>
  <si>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</si>
  <si>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</si>
  <si>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</si>
  <si>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</si>
  <si>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</si>
  <si>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</si>
  <si>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</si>
  <si>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</si>
  <si>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</si>
  <si>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</si>
  <si>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</si>
  <si>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</si>
  <si>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</si>
  <si>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</si>
  <si>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</si>
  <si>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</si>
  <si>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</si>
  <si>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</si>
  <si>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</si>
  <si>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</si>
  <si>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</si>
  <si>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</si>
  <si>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</si>
  <si>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</si>
  <si>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</si>
  <si>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</si>
  <si>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</si>
  <si>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</si>
  <si>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</si>
  <si>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</si>
  <si>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</si>
  <si>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</si>
  <si>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</si>
  <si>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</si>
  <si>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</si>
  <si>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</si>
  <si>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</si>
  <si>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</si>
  <si>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</si>
  <si>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</si>
  <si>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</si>
  <si>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</si>
  <si>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</si>
  <si>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</si>
  <si>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</si>
  <si>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</si>
  <si>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</si>
  <si>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</si>
  <si>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</si>
  <si>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</si>
  <si>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</si>
  <si>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</si>
  <si>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</si>
  <si>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</si>
  <si>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</si>
  <si>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</si>
  <si>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</si>
  <si>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</si>
  <si>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</si>
  <si>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</si>
  <si>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</si>
  <si>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</si>
  <si>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</si>
  <si>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</si>
  <si>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</si>
  <si>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</si>
  <si>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</si>
  <si>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</si>
  <si>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</si>
  <si>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</si>
  <si>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</si>
  <si>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</si>
  <si>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</si>
  <si>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</si>
  <si>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</si>
  <si>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</si>
  <si>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</si>
  <si>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</si>
  <si>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</si>
  <si>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</si>
  <si>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</si>
  <si>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</si>
  <si>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</si>
  <si>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</si>
  <si>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</si>
  <si>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</si>
  <si>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</si>
  <si>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</si>
  <si>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</si>
  <si>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</si>
  <si>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</si>
  <si>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</si>
  <si>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</si>
  <si>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</si>
  <si>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</si>
  <si>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</si>
  <si>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</si>
  <si>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</si>
  <si>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</si>
  <si>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</si>
  <si>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</si>
  <si>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</si>
  <si>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</si>
  <si>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</si>
  <si>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</si>
  <si>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</si>
  <si>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</si>
  <si>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</si>
  <si>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</si>
  <si>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</si>
  <si>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</si>
  <si>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</si>
  <si>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</si>
  <si>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</si>
  <si>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</si>
  <si>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</si>
  <si>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</si>
  <si>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</si>
  <si>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</si>
  <si>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</si>
  <si>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</si>
  <si>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</si>
  <si>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</si>
  <si>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</si>
  <si>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</si>
  <si>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</si>
  <si>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</si>
  <si>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</si>
  <si>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</si>
  <si>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</si>
  <si>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</si>
  <si>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</si>
  <si>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</si>
  <si>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</si>
  <si>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</si>
  <si>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</si>
  <si>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</si>
  <si>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</si>
  <si>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</si>
  <si>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</si>
  <si>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</si>
  <si>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</si>
  <si>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</si>
  <si>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</si>
  <si>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</si>
  <si>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</si>
  <si>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</si>
  <si>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</si>
  <si>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</si>
  <si>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</si>
  <si>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</si>
  <si>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</si>
  <si>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</si>
  <si>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</si>
  <si>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</si>
  <si>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</si>
  <si>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</si>
  <si>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</si>
  <si>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</si>
  <si>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</si>
  <si>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</si>
  <si>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</si>
  <si>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</si>
  <si>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</si>
  <si>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</si>
  <si>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</si>
  <si>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</si>
  <si>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</si>
  <si>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</si>
  <si>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</si>
  <si>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</si>
  <si>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</si>
  <si>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</si>
  <si>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</si>
  <si>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</si>
  <si>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</si>
  <si>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</si>
  <si>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</si>
  <si>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</si>
  <si>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</si>
  <si>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</si>
  <si>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</si>
  <si>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</si>
  <si>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</si>
  <si>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</si>
  <si>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</si>
  <si>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</si>
  <si>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</si>
  <si>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</si>
  <si>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</si>
  <si>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</si>
  <si>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</si>
  <si>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</si>
  <si>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</si>
  <si>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</si>
  <si>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</si>
  <si>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</si>
  <si>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</si>
  <si>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</si>
  <si>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</si>
  <si>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</si>
  <si>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</si>
  <si>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</si>
  <si>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</si>
  <si>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</si>
  <si>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</si>
  <si>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</si>
  <si>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</si>
  <si>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</si>
  <si>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</si>
  <si>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</si>
  <si>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</si>
  <si>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</si>
  <si>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</si>
  <si>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</si>
  <si>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</si>
  <si>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</si>
  <si>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</si>
  <si>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</si>
  <si>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</si>
  <si>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</si>
  <si>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</si>
  <si>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</si>
  <si>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</si>
  <si>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</si>
  <si>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</si>
  <si>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</si>
  <si>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</si>
  <si>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</si>
  <si>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</si>
  <si>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</si>
  <si>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</si>
  <si>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</si>
  <si>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</si>
  <si>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</si>
  <si>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</si>
  <si>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</si>
  <si>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</si>
  <si>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</si>
  <si>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</si>
  <si>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</si>
  <si>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</si>
  <si>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</si>
  <si>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</si>
  <si>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</si>
  <si>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</si>
  <si>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</si>
  <si>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</si>
  <si>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</si>
  <si>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</si>
  <si>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</si>
  <si>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</si>
  <si>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</si>
  <si>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</si>
  <si>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</si>
  <si>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</si>
  <si>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</si>
  <si>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</si>
  <si>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</si>
  <si>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</si>
  <si>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</si>
  <si>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</si>
  <si>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</si>
  <si>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</si>
  <si>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</si>
  <si>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</si>
  <si>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</si>
  <si>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</si>
  <si>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</si>
  <si>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</si>
  <si>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</si>
  <si>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</si>
  <si>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</si>
  <si>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</si>
  <si>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</si>
  <si>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</si>
  <si>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</si>
  <si>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</si>
  <si>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</si>
  <si>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</si>
  <si>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</si>
  <si>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</si>
  <si>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</si>
  <si>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</si>
  <si>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</si>
  <si>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</si>
  <si>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</si>
  <si>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</si>
  <si>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</si>
  <si>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</si>
  <si>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</si>
  <si>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</si>
  <si>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</si>
  <si>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</si>
  <si>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</si>
  <si>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</si>
  <si>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</si>
  <si>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</si>
  <si>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</si>
  <si>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</si>
  <si>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</si>
  <si>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</si>
  <si>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</si>
  <si>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</si>
  <si>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</si>
  <si>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</si>
  <si>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</si>
  <si>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</si>
  <si>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</si>
  <si>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</si>
  <si>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</si>
  <si>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</si>
  <si>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</si>
  <si>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</si>
  <si>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</si>
  <si>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</si>
  <si>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</si>
  <si>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</si>
  <si>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</si>
  <si>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</si>
  <si>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</si>
  <si>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</si>
  <si>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</si>
  <si>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</si>
  <si>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</si>
  <si>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</si>
  <si>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</si>
  <si>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</si>
  <si>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</si>
  <si>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</si>
  <si>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</si>
  <si>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</si>
  <si>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</si>
  <si>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</si>
  <si>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</si>
  <si>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</si>
  <si>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</si>
  <si>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</si>
  <si>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</si>
  <si>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</si>
  <si>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</si>
  <si>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</si>
  <si>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</si>
  <si>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</si>
  <si>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</si>
  <si>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</si>
  <si>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</si>
  <si>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</si>
  <si>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</si>
  <si>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</si>
  <si>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</si>
  <si>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</si>
  <si>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</si>
  <si>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</si>
  <si>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</si>
  <si>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</si>
  <si>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</si>
  <si>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</si>
  <si>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</si>
  <si>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</si>
  <si>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</si>
  <si>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</si>
  <si>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</si>
  <si>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</si>
  <si>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</si>
  <si>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</si>
  <si>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</si>
  <si>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</si>
  <si>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</si>
  <si>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</si>
  <si>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</si>
  <si>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</si>
  <si>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</si>
  <si>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</si>
  <si>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</si>
  <si>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</si>
  <si>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</si>
  <si>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</si>
  <si>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</si>
  <si>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</si>
  <si>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</si>
  <si>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</si>
  <si>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</si>
  <si>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</si>
  <si>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</si>
  <si>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</si>
  <si>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</si>
  <si>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</si>
  <si>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</si>
  <si>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</si>
  <si>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</si>
  <si>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</si>
  <si>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</si>
  <si>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</si>
  <si>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</si>
  <si>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</si>
  <si>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</si>
  <si>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</si>
  <si>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</si>
  <si>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</si>
  <si>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</si>
  <si>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</si>
  <si>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</si>
  <si>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</si>
  <si>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</si>
  <si>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</si>
  <si>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</si>
  <si>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</si>
  <si>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</si>
  <si>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</si>
  <si>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</si>
  <si>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</si>
  <si>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</si>
  <si>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</si>
  <si>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</si>
  <si>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</si>
  <si>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</si>
  <si>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</si>
  <si>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</si>
  <si>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</si>
  <si>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</si>
  <si>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</si>
  <si>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</si>
  <si>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</si>
  <si>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</si>
  <si>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</si>
  <si>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</si>
  <si>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</si>
  <si>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</si>
  <si>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</si>
  <si>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</si>
  <si>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</si>
  <si>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</si>
  <si>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</si>
  <si>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</si>
  <si>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</si>
  <si>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</si>
  <si>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</si>
  <si>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</si>
  <si>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</si>
  <si>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</si>
  <si>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</si>
  <si>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</si>
  <si>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</si>
  <si>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</si>
  <si>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</si>
  <si>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</si>
  <si>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</si>
  <si>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</si>
  <si>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</si>
  <si>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</si>
  <si>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</si>
  <si>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</si>
  <si>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</si>
  <si>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</si>
  <si>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</si>
  <si>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</si>
  <si>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</si>
  <si>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</si>
  <si>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</si>
  <si>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</si>
  <si>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</si>
  <si>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</si>
  <si>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</si>
  <si>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</si>
  <si>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</si>
  <si>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</si>
  <si>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</si>
  <si>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</si>
  <si>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</si>
  <si>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</si>
  <si>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</si>
  <si>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</si>
  <si>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</si>
  <si>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</si>
  <si>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</si>
  <si>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</si>
  <si>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</si>
  <si>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</si>
  <si>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</si>
  <si>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</si>
  <si>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</si>
  <si>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</si>
  <si>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</si>
  <si>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</si>
  <si>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</si>
  <si>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</si>
  <si>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</si>
  <si>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</si>
  <si>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</si>
  <si>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</si>
  <si>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</si>
  <si>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</si>
  <si>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</si>
  <si>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</si>
  <si>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</si>
  <si>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</si>
  <si>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</si>
  <si>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</si>
  <si>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</si>
  <si>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</si>
  <si>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</si>
  <si>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</si>
  <si>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</si>
  <si>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</si>
  <si>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</si>
  <si>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</si>
  <si>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</si>
  <si>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</si>
  <si>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</si>
  <si>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</si>
  <si>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</si>
  <si>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</si>
  <si>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</si>
  <si>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</si>
  <si>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</si>
  <si>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</si>
  <si>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</si>
  <si>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</si>
  <si>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</si>
  <si>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</si>
  <si>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</si>
  <si>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</si>
  <si>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</si>
  <si>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</si>
  <si>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</si>
  <si>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</si>
  <si>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</si>
  <si>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</si>
  <si>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</si>
  <si>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</si>
  <si>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</si>
  <si>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</si>
  <si>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</si>
  <si>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</si>
  <si>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</si>
  <si>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</si>
  <si>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</si>
  <si>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</si>
  <si>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</si>
  <si>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</si>
  <si>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</si>
  <si>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</si>
  <si>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</si>
  <si>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</si>
  <si>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</si>
  <si>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</si>
  <si>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</si>
  <si>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</si>
  <si>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</si>
  <si>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</si>
  <si>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</si>
  <si>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</si>
  <si>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</si>
  <si>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</si>
  <si>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</si>
  <si>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</si>
  <si>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</si>
  <si>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</si>
  <si>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</si>
  <si>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</si>
  <si>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</si>
  <si>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</si>
  <si>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</si>
  <si>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</si>
  <si>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</si>
  <si>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</si>
  <si>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</si>
  <si>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</si>
  <si>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</si>
  <si>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</si>
  <si>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</si>
  <si>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</si>
  <si>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</si>
  <si>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</si>
  <si>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</si>
  <si>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</si>
  <si>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</si>
  <si>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</si>
  <si>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</si>
  <si>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</si>
  <si>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</si>
  <si>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</si>
  <si>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</si>
  <si>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</si>
  <si>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</si>
  <si>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</si>
  <si>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</si>
  <si>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</si>
  <si>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</si>
  <si>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</si>
  <si>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</si>
  <si>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</si>
  <si>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</si>
  <si>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</si>
  <si>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</si>
  <si>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</si>
  <si>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</si>
  <si>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</si>
  <si>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</si>
  <si>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</si>
  <si>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</si>
  <si>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</si>
  <si>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</si>
  <si>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</si>
  <si>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</si>
  <si>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</si>
  <si>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</si>
  <si>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</si>
  <si>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</si>
  <si>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</si>
  <si>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</si>
  <si>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</si>
  <si>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</si>
  <si>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</si>
  <si>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</si>
  <si>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</si>
  <si>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</si>
  <si>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</si>
  <si>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</si>
  <si>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</si>
  <si>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</si>
  <si>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</si>
  <si>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</si>
  <si>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</si>
  <si>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</si>
  <si>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</si>
  <si>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</si>
  <si>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</si>
  <si>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</si>
  <si>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</si>
  <si>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</si>
  <si>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</si>
  <si>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</si>
  <si>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</si>
  <si>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</si>
  <si>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</si>
  <si>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</si>
  <si>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</si>
  <si>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</si>
  <si>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</si>
  <si>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</si>
  <si>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</si>
  <si>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</si>
  <si>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</si>
  <si>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</si>
  <si>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</si>
  <si>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</si>
  <si>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</si>
  <si>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</si>
  <si>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</si>
  <si>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</si>
  <si>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</si>
  <si>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</si>
  <si>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</si>
  <si>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</si>
  <si>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</si>
  <si>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</si>
  <si>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</si>
  <si>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</si>
  <si>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</si>
  <si>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</si>
  <si>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</si>
  <si>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</si>
  <si>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</si>
  <si>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</si>
  <si>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</si>
  <si>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</si>
  <si>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</si>
  <si>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</si>
  <si>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</si>
  <si>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</si>
  <si>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</si>
  <si>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</si>
  <si>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</si>
  <si>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</si>
  <si>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</si>
  <si>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</si>
  <si>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</si>
  <si>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</si>
  <si>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</si>
  <si>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</si>
  <si>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</si>
  <si>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</si>
  <si>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</si>
  <si>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</si>
  <si>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</si>
  <si>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</si>
  <si>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</si>
  <si>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</si>
  <si>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</si>
  <si>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</si>
  <si>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</si>
  <si>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</si>
  <si>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</si>
  <si>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</si>
  <si>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</si>
  <si>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</si>
  <si>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</si>
  <si>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</si>
  <si>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</si>
  <si>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</si>
  <si>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</si>
  <si>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</si>
  <si>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</si>
  <si>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</si>
  <si>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</si>
  <si>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</si>
  <si>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</si>
  <si>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</si>
  <si>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</si>
  <si>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</si>
  <si>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</si>
  <si>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</si>
  <si>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</si>
  <si>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</si>
  <si>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</si>
  <si>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</si>
  <si>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</si>
  <si>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</si>
  <si>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</si>
  <si>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</si>
  <si>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</si>
  <si>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</si>
  <si>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</si>
  <si>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</si>
  <si>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</si>
  <si>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</si>
  <si>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</si>
  <si>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</si>
  <si>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</si>
  <si>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</si>
  <si>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</si>
  <si>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</si>
  <si>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</si>
  <si>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</si>
  <si>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</si>
  <si>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</si>
  <si>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</si>
  <si>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</si>
  <si>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</si>
  <si>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</si>
  <si>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</si>
  <si>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</si>
  <si>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</si>
  <si>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</si>
  <si>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</si>
  <si>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</si>
  <si>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</si>
  <si>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</si>
  <si>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</si>
  <si>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</si>
  <si>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</si>
  <si>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</si>
  <si>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</si>
  <si>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</si>
  <si>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</si>
  <si>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</si>
  <si>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</si>
  <si>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</si>
  <si>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</si>
  <si>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</si>
  <si>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</si>
  <si>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</si>
  <si>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</si>
  <si>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</si>
  <si>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</si>
  <si>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</si>
  <si>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</si>
  <si>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</si>
  <si>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</si>
  <si>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</si>
  <si>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</si>
  <si>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</si>
  <si>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</si>
  <si>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</si>
  <si>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</si>
  <si>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</si>
  <si>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</si>
  <si>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</si>
  <si>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</si>
  <si>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</si>
  <si>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</si>
  <si>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</si>
  <si>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</si>
  <si>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</si>
  <si>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</si>
  <si>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</si>
  <si>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</si>
  <si>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</si>
  <si>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</si>
  <si>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</si>
  <si>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</si>
  <si>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</si>
  <si>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</si>
  <si>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</si>
  <si>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</si>
  <si>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</si>
  <si>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</si>
  <si>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</si>
  <si>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</si>
  <si>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</si>
  <si>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</si>
  <si>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</si>
  <si>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</si>
  <si>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</si>
  <si>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</si>
  <si>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</si>
  <si>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</si>
  <si>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</si>
  <si>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</si>
  <si>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</si>
  <si>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</si>
  <si>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</si>
  <si>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</si>
  <si>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</si>
  <si>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</si>
  <si>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</si>
  <si>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</si>
  <si>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</si>
  <si>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</si>
  <si>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</si>
  <si>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</si>
  <si>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</si>
  <si>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</si>
  <si>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</si>
  <si>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</si>
  <si>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</si>
  <si>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</si>
  <si>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</si>
  <si>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</si>
  <si>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</si>
  <si>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</si>
  <si>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</si>
  <si>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</si>
  <si>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</si>
  <si>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</si>
  <si>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</si>
  <si>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</si>
  <si>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</si>
  <si>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</si>
  <si>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</si>
  <si>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</si>
  <si>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</si>
  <si>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</si>
  <si>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</si>
  <si>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</si>
  <si>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</si>
  <si>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</si>
  <si>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</si>
  <si>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</si>
  <si>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</si>
  <si>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</si>
  <si>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</si>
  <si>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</si>
  <si>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</si>
  <si>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</si>
  <si>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</si>
  <si>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</si>
  <si>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</si>
  <si>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</si>
  <si>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</si>
  <si>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</si>
  <si>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</si>
  <si>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</si>
  <si>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</si>
  <si>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</si>
  <si>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</si>
  <si>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</si>
  <si>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</si>
  <si>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</si>
  <si>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</si>
  <si>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</si>
  <si>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</si>
  <si>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</si>
  <si>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</si>
  <si>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</si>
  <si>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</si>
  <si>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</si>
  <si>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</si>
  <si>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</si>
  <si>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</si>
  <si>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</si>
  <si>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</si>
  <si>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</si>
  <si>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</si>
  <si>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</si>
  <si>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</si>
  <si>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</si>
  <si>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</si>
  <si>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</si>
  <si>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</si>
  <si>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</si>
  <si>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</si>
  <si>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</si>
  <si>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</si>
  <si>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</si>
  <si>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</si>
  <si>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</si>
  <si>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</si>
  <si>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</si>
  <si>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</si>
  <si>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</si>
  <si>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</si>
  <si>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</si>
  <si>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</si>
  <si>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</si>
  <si>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</si>
  <si>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</si>
  <si>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</si>
  <si>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</si>
  <si>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</si>
  <si>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</si>
  <si>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</si>
  <si>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</si>
  <si>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</si>
  <si>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</si>
  <si>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</si>
  <si>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</si>
  <si>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</si>
  <si>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</si>
  <si>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</si>
  <si>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</si>
  <si>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</si>
  <si>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</si>
  <si>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</si>
  <si>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</si>
  <si>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</si>
  <si>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</si>
  <si>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</si>
  <si>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</si>
  <si>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</si>
  <si>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</si>
  <si>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</si>
  <si>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</si>
  <si>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</si>
  <si>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</si>
  <si>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</si>
  <si>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</si>
  <si>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</si>
  <si>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</si>
  <si>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</si>
  <si>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</si>
  <si>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</si>
  <si>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</si>
  <si>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</si>
  <si>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</si>
  <si>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</si>
  <si>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</si>
  <si>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</si>
  <si>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</si>
  <si>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</si>
  <si>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</si>
  <si>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</si>
  <si>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</si>
  <si>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</si>
  <si>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</si>
  <si>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</si>
  <si>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</si>
  <si>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</si>
  <si>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</si>
  <si>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</si>
  <si>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</si>
  <si>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</si>
  <si>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</si>
  <si>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</si>
  <si>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</si>
  <si>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</si>
  <si>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</si>
  <si>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</si>
  <si>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</si>
  <si>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</si>
  <si>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</si>
  <si>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</si>
  <si>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</si>
  <si>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</si>
  <si>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</si>
  <si>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</si>
  <si>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</si>
  <si>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</si>
  <si>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</si>
  <si>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</si>
  <si>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</si>
  <si>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</si>
  <si>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</si>
  <si>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</si>
  <si>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</si>
  <si>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</si>
  <si>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</si>
  <si>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</si>
  <si>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</si>
  <si>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</si>
  <si>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</si>
  <si>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</si>
  <si>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</si>
  <si>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</si>
  <si>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</si>
  <si>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</si>
  <si>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</si>
  <si>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</si>
  <si>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</si>
  <si>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</si>
  <si>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</si>
  <si>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</si>
  <si>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</si>
  <si>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</si>
  <si>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</si>
  <si>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</si>
  <si>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</si>
  <si>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</si>
  <si>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</si>
  <si>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</si>
  <si>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</si>
  <si>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</si>
  <si>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</si>
  <si>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</si>
  <si>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</si>
  <si>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</si>
  <si>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</si>
  <si>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</si>
  <si>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</si>
  <si>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</si>
  <si>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</si>
  <si>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</si>
  <si>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</si>
  <si>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</si>
  <si>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</si>
  <si>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</si>
  <si>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</si>
  <si>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</si>
  <si>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</si>
  <si>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</si>
  <si>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</si>
  <si>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</si>
  <si>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</si>
  <si>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</si>
  <si>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</si>
  <si>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</si>
  <si>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</si>
  <si>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</si>
  <si>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</si>
  <si>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</si>
  <si>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</si>
  <si>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</si>
  <si>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</si>
  <si>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</si>
  <si>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</si>
  <si>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</si>
  <si>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</si>
  <si>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</si>
  <si>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</si>
  <si>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</si>
  <si>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</si>
  <si>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</si>
  <si>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</si>
  <si>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</si>
  <si>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</si>
  <si>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</si>
  <si>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</si>
  <si>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</si>
  <si>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</si>
  <si>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</si>
  <si>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</si>
  <si>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</si>
  <si>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</si>
  <si>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</si>
  <si>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</si>
  <si>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</si>
  <si>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</si>
  <si>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</si>
  <si>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</si>
  <si>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</si>
  <si>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</si>
  <si>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</si>
  <si>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</si>
  <si>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</si>
  <si>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</si>
  <si>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</si>
  <si>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</si>
  <si>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</si>
  <si>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</si>
  <si>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</si>
  <si>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</si>
  <si>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</si>
  <si>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</si>
  <si>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</si>
  <si>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</si>
  <si>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</si>
  <si>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</si>
  <si>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</si>
  <si>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</si>
  <si>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</si>
  <si>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</si>
  <si>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</si>
  <si>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</si>
  <si>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</si>
  <si>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</si>
  <si>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</si>
  <si>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</si>
  <si>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</si>
  <si>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</si>
  <si>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</si>
  <si>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</si>
  <si>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</si>
  <si>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</si>
  <si>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</si>
  <si>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</si>
  <si>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</si>
  <si>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</si>
  <si>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</si>
  <si>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</si>
  <si>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</si>
  <si>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</si>
  <si>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</si>
  <si>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</si>
  <si>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</si>
  <si>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</si>
  <si>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</si>
  <si>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</si>
  <si>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</si>
  <si>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</si>
  <si>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</si>
  <si>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</si>
  <si>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</si>
  <si>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</si>
  <si>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</si>
  <si>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</si>
  <si>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</si>
  <si>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</si>
  <si>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</si>
  <si>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</si>
  <si>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</si>
  <si>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</si>
  <si>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</si>
  <si>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</si>
  <si>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</si>
  <si>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</si>
  <si>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</si>
  <si>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</si>
  <si>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</si>
  <si>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</si>
  <si>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</si>
  <si>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</si>
  <si>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</si>
  <si>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</si>
  <si>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</si>
  <si>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</si>
  <si>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</si>
  <si>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</si>
  <si>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</si>
  <si>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</si>
  <si>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</si>
  <si>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</si>
  <si>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</si>
  <si>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</si>
  <si>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</si>
  <si>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</si>
  <si>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</si>
  <si>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</si>
  <si>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</si>
  <si>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</si>
  <si>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</si>
  <si>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</si>
  <si>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</si>
  <si>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</si>
  <si>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</si>
  <si>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</si>
  <si>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</si>
  <si>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</si>
  <si>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</si>
  <si>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</si>
  <si>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</si>
  <si>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</si>
  <si>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</si>
  <si>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</si>
  <si>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</si>
  <si>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</si>
  <si>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</si>
  <si>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</si>
  <si>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</si>
  <si>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</si>
  <si>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</si>
  <si>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</si>
  <si>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</si>
  <si>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</si>
  <si>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</si>
  <si>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</si>
  <si>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</si>
  <si>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</si>
  <si>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</si>
  <si>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</si>
  <si>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</si>
  <si>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</si>
  <si>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</si>
  <si>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</si>
  <si>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</si>
  <si>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</si>
  <si>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</si>
  <si>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</si>
  <si>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</si>
  <si>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</si>
  <si>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</si>
  <si>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</si>
  <si>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</si>
  <si>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</si>
  <si>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</si>
  <si>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</si>
  <si>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</si>
  <si>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</si>
  <si>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</si>
  <si>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</si>
  <si>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</si>
  <si>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</si>
  <si>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</si>
  <si>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</si>
  <si>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</si>
  <si>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</si>
  <si>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</si>
  <si>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</si>
  <si>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</si>
  <si>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</si>
  <si>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</si>
  <si>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</si>
  <si>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</si>
  <si>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</si>
  <si>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</si>
  <si>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</si>
  <si>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</si>
  <si>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</si>
  <si>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</si>
  <si>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</si>
  <si>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</si>
  <si>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</si>
  <si>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</si>
  <si>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</si>
  <si>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</si>
  <si>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</si>
  <si>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</si>
  <si>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</si>
  <si>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</si>
  <si>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</si>
  <si>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</si>
  <si>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</si>
  <si>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</si>
  <si>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</si>
  <si>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</si>
  <si>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</si>
  <si>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</si>
  <si>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</si>
  <si>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</si>
  <si>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</si>
  <si>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</si>
  <si>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</si>
  <si>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</si>
  <si>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</si>
  <si>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</si>
  <si>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</si>
  <si>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</si>
  <si>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</si>
  <si>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</si>
  <si>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</si>
  <si>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</si>
  <si>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</si>
  <si>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</si>
  <si>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</si>
  <si>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</si>
  <si>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</si>
  <si>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</si>
  <si>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</si>
  <si>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</si>
  <si>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</si>
  <si>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</si>
  <si>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</si>
  <si>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</si>
  <si>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</si>
  <si>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</si>
  <si>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</si>
  <si>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</si>
  <si>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</si>
  <si>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</si>
  <si>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</si>
  <si>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</si>
  <si>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</si>
  <si>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</si>
  <si>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</si>
  <si>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</si>
  <si>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</si>
  <si>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</si>
  <si>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</si>
  <si>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</si>
  <si>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</si>
  <si>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</si>
  <si>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</si>
  <si>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</si>
  <si>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</si>
  <si>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</si>
  <si>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</si>
  <si>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</si>
  <si>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</si>
  <si>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</si>
  <si>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</si>
  <si>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</si>
  <si>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</si>
  <si>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</si>
  <si>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</si>
  <si>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</si>
  <si>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</si>
  <si>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</si>
  <si>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</si>
  <si>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</si>
  <si>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</si>
  <si>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</si>
  <si>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</si>
  <si>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</si>
  <si>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</si>
  <si>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</si>
  <si>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</si>
  <si>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</si>
  <si>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</si>
  <si>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</si>
  <si>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</si>
  <si>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</si>
  <si>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</si>
  <si>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</si>
  <si>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</si>
  <si>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</si>
  <si>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</si>
  <si>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</si>
  <si>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</si>
  <si>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</si>
  <si>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</si>
  <si>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</si>
  <si>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</si>
  <si>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</si>
  <si>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</si>
  <si>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</si>
  <si>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</si>
  <si>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</si>
  <si>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</si>
  <si>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</si>
  <si>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</si>
  <si>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</si>
  <si>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</si>
  <si>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</si>
  <si>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</si>
  <si>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</si>
  <si>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</si>
  <si>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</si>
  <si>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</si>
  <si>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</si>
  <si>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</si>
  <si>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</si>
  <si>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</si>
  <si>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</si>
  <si>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</si>
  <si>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</si>
  <si>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</si>
  <si>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</si>
  <si>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</si>
  <si>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</si>
  <si>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</si>
  <si>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</si>
  <si>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</si>
  <si>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</si>
  <si>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</si>
  <si>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</si>
  <si>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</si>
  <si>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</si>
  <si>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</si>
  <si>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</si>
  <si>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</si>
  <si>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</si>
  <si>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</si>
  <si>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</si>
  <si>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</si>
  <si>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</si>
  <si>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</si>
  <si>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</si>
  <si>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</si>
  <si>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</si>
  <si>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</si>
  <si>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</si>
  <si>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</si>
  <si>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</si>
  <si>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</si>
  <si>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</si>
  <si>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</si>
  <si>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</si>
  <si>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</si>
  <si>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</si>
  <si>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</si>
  <si>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</si>
  <si>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</si>
  <si>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</si>
  <si>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</si>
  <si>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</si>
  <si>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</si>
  <si>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</si>
  <si>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</si>
  <si>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</si>
  <si>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</si>
  <si>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</si>
  <si>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</si>
  <si>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</si>
  <si>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</si>
  <si>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</si>
  <si>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</si>
  <si>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</si>
  <si>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</si>
  <si>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</si>
  <si>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</si>
  <si>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</si>
  <si>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</si>
  <si>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</si>
  <si>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</si>
  <si>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</si>
  <si>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</si>
  <si>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</si>
  <si>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</si>
  <si>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</si>
  <si>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</si>
  <si>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</si>
  <si>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</si>
  <si>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</si>
  <si>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</si>
  <si>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</si>
  <si>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</si>
  <si>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</si>
  <si>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</si>
  <si>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</si>
  <si>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</si>
  <si>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</si>
  <si>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</si>
  <si>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</si>
  <si>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</si>
  <si>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</si>
  <si>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</si>
  <si>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</si>
  <si>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</si>
  <si>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</si>
  <si>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</si>
  <si>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</si>
  <si>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</si>
  <si>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</si>
  <si>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</si>
  <si>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</si>
  <si>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</si>
  <si>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</si>
  <si>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</si>
  <si>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</si>
  <si>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</si>
  <si>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</si>
  <si>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</si>
  <si>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</si>
  <si>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</si>
  <si>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</si>
  <si>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</si>
  <si>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</si>
  <si>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</si>
  <si>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</si>
  <si>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</si>
  <si>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</si>
  <si>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</si>
  <si>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</si>
  <si>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</si>
  <si>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</si>
  <si>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</si>
  <si>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</si>
  <si>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</si>
  <si>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</si>
  <si>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</si>
  <si>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</si>
  <si>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</si>
  <si>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</si>
  <si>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</si>
  <si>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</si>
  <si>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</si>
  <si>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</si>
  <si>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</si>
  <si>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</si>
  <si>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</si>
  <si>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</si>
  <si>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</si>
  <si>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</si>
  <si>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</si>
  <si>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</si>
  <si>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</si>
  <si>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</si>
  <si>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</si>
  <si>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</si>
  <si>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</si>
  <si>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</si>
  <si>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</si>
  <si>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</si>
  <si>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</si>
  <si>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</si>
  <si>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</si>
  <si>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</si>
  <si>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</si>
  <si>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</si>
  <si>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</si>
  <si>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</si>
  <si>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</si>
  <si>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</si>
  <si>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</si>
  <si>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</si>
  <si>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</si>
  <si>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</si>
  <si>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</si>
  <si>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</si>
  <si>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</si>
  <si>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</si>
  <si>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</si>
  <si>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</si>
  <si>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</si>
  <si>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</si>
  <si>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</si>
  <si>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</si>
  <si>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</si>
  <si>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</si>
  <si>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</si>
  <si>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</si>
  <si>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</si>
  <si>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</si>
  <si>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</si>
  <si>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</si>
  <si>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</si>
  <si>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</si>
  <si>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</si>
  <si>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</si>
  <si>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</si>
  <si>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</si>
  <si>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</si>
  <si>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</si>
  <si>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</si>
  <si>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</si>
  <si>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</si>
  <si>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</si>
  <si>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</si>
  <si>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</si>
  <si>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</si>
  <si>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</si>
  <si>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</si>
  <si>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</si>
  <si>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</si>
  <si>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</si>
  <si>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</si>
  <si>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</si>
  <si>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</si>
  <si>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</si>
  <si>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</si>
  <si>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</si>
  <si>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</si>
  <si>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</si>
  <si>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</si>
  <si>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</si>
  <si>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</si>
  <si>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</si>
  <si>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</si>
  <si>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</si>
  <si>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</si>
  <si>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</si>
  <si>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</si>
  <si>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</si>
  <si>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</si>
  <si>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</si>
  <si>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</si>
  <si>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</si>
  <si>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</si>
  <si>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</si>
  <si>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</si>
  <si>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</si>
  <si>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</si>
  <si>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</si>
  <si>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</si>
  <si>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</si>
  <si>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</si>
  <si>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</si>
  <si>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</si>
  <si>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</si>
  <si>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</si>
  <si>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</si>
  <si>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</si>
  <si>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</si>
  <si>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</si>
  <si>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</si>
  <si>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</si>
  <si>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</si>
  <si>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</si>
  <si>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</si>
  <si>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</si>
  <si>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</si>
  <si>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</si>
  <si>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</si>
  <si>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</si>
  <si>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</si>
  <si>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</si>
  <si>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</si>
  <si>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</si>
  <si>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</si>
  <si>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</si>
  <si>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</si>
  <si>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</si>
  <si>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</si>
  <si>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</si>
  <si>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</si>
  <si>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</si>
  <si>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</si>
  <si>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</si>
  <si>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</si>
  <si>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</si>
  <si>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</si>
  <si>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</si>
  <si>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</si>
  <si>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</si>
  <si>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</si>
  <si>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</si>
  <si>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</si>
  <si>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</si>
  <si>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</si>
  <si>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</si>
  <si>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</si>
  <si>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</si>
  <si>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</si>
  <si>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</si>
  <si>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</si>
  <si>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</si>
  <si>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</si>
  <si>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</si>
  <si>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</si>
  <si>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</si>
  <si>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</si>
  <si>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</si>
  <si>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</si>
  <si>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</si>
  <si>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</si>
  <si>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</si>
  <si>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</si>
  <si>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</si>
  <si>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</si>
  <si>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</si>
  <si>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</si>
  <si>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</si>
  <si>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</si>
  <si>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</si>
  <si>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</si>
  <si>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</si>
  <si>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</si>
  <si>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</si>
  <si>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</si>
  <si>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</si>
  <si>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</si>
  <si>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</si>
  <si>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</si>
  <si>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</si>
  <si>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</si>
  <si>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</si>
  <si>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</si>
  <si>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</si>
  <si>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</si>
  <si>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</si>
  <si>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</si>
  <si>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</si>
  <si>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</si>
  <si>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</si>
  <si>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</si>
  <si>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</si>
  <si>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</si>
  <si>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</si>
  <si>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</si>
  <si>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</si>
  <si>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</si>
  <si>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</si>
  <si>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</si>
  <si>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</si>
  <si>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</si>
  <si>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</si>
  <si>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</si>
  <si>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</si>
  <si>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</si>
  <si>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</si>
  <si>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</si>
  <si>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</si>
  <si>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</si>
  <si>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</si>
  <si>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</si>
  <si>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</si>
  <si>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</si>
  <si>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</si>
  <si>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</si>
  <si>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</si>
  <si>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</si>
  <si>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</si>
  <si>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</si>
  <si>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</si>
  <si>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</si>
  <si>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</si>
  <si>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</si>
  <si>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</si>
  <si>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</si>
  <si>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</si>
  <si>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</si>
  <si>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</si>
  <si>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</si>
  <si>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</si>
  <si>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</si>
  <si>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</si>
  <si>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</si>
  <si>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</si>
  <si>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</si>
  <si>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</si>
  <si>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</si>
  <si>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</si>
  <si>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</si>
  <si>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</si>
  <si>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</si>
  <si>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</si>
  <si>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</si>
  <si>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</si>
  <si>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</si>
  <si>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</si>
  <si>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</si>
  <si>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</si>
  <si>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</si>
  <si>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</si>
  <si>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</si>
  <si>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</si>
  <si>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</si>
  <si>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</si>
  <si>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</si>
  <si>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</si>
  <si>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</si>
  <si>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</si>
  <si>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</si>
  <si>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</si>
  <si>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</si>
  <si>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</si>
  <si>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</si>
  <si>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</si>
  <si>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</si>
  <si>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</si>
  <si>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</si>
  <si>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</si>
  <si>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</si>
  <si>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</si>
  <si>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</si>
  <si>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</si>
  <si>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</si>
  <si>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</si>
  <si>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</si>
  <si>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</si>
  <si>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</si>
  <si>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</si>
  <si>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</si>
  <si>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</si>
  <si>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</si>
  <si>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</si>
  <si>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</si>
  <si>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</si>
  <si>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</si>
  <si>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</si>
  <si>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</si>
  <si>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</si>
  <si>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</si>
  <si>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</si>
  <si>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</si>
  <si>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</si>
  <si>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</si>
  <si>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</si>
  <si>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</si>
  <si>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</si>
  <si>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</si>
  <si>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</si>
  <si>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</si>
  <si>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</si>
  <si>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</si>
  <si>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</si>
  <si>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</si>
  <si>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</si>
  <si>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</si>
  <si>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</si>
  <si>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</si>
  <si>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</si>
  <si>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</si>
  <si>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</si>
  <si>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</si>
  <si>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</si>
  <si>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</si>
  <si>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</si>
  <si>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</si>
  <si>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</si>
  <si>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</si>
  <si>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</si>
  <si>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</si>
  <si>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</si>
  <si>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</si>
  <si>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</si>
  <si>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</si>
  <si>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</si>
  <si>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</si>
  <si>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</si>
  <si>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</si>
  <si>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</si>
  <si>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</si>
  <si>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</si>
  <si>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</si>
  <si>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</si>
  <si>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</si>
  <si>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</si>
  <si>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</si>
  <si>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</si>
  <si>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</si>
  <si>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</si>
  <si>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</si>
  <si>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</si>
  <si>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</si>
  <si>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</si>
  <si>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</si>
  <si>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</si>
  <si>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</si>
  <si>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</si>
  <si>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</si>
  <si>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</si>
  <si>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</si>
  <si>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</si>
  <si>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</si>
  <si>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</si>
  <si>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</si>
  <si>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</si>
  <si>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</si>
  <si>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</si>
  <si>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</si>
  <si>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</si>
  <si>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</si>
  <si>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</si>
  <si>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</si>
  <si>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</si>
  <si>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</si>
  <si>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</si>
  <si>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</si>
  <si>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</si>
  <si>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</si>
  <si>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</si>
  <si>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</si>
  <si>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</si>
  <si>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</si>
  <si>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</si>
  <si>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</si>
  <si>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</si>
  <si>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</si>
  <si>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</si>
  <si>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</si>
  <si>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</si>
  <si>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</si>
  <si>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</si>
  <si>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</si>
  <si>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</si>
  <si>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</si>
  <si>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</si>
  <si>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</si>
  <si>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</si>
  <si>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</si>
  <si>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</si>
  <si>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</si>
  <si>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</si>
  <si>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</si>
  <si>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</si>
  <si>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</si>
  <si>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</si>
  <si>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</si>
  <si>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</si>
  <si>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</si>
  <si>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</si>
  <si>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</si>
  <si>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</si>
  <si>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</si>
  <si>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</si>
  <si>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</si>
  <si>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</si>
  <si>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</si>
  <si>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</si>
  <si>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</si>
  <si>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</si>
  <si>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</si>
  <si>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</si>
  <si>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</si>
  <si>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</si>
  <si>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</si>
  <si>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</si>
  <si>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</si>
  <si>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</si>
  <si>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</si>
  <si>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</si>
  <si>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</si>
  <si>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</si>
  <si>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</si>
  <si>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</si>
  <si>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</si>
  <si>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</si>
  <si>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</si>
  <si>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</si>
  <si>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</si>
  <si>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</si>
  <si>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</si>
  <si>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</si>
  <si>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</si>
  <si>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</si>
  <si>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</si>
  <si>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</si>
  <si>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</si>
  <si>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</si>
  <si>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</si>
  <si>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</si>
  <si>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</si>
  <si>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</si>
  <si>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</si>
  <si>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</si>
  <si>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</si>
  <si>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</si>
  <si>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</si>
  <si>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</si>
  <si>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</si>
  <si>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</si>
  <si>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</si>
  <si>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</si>
  <si>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</si>
  <si>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</si>
  <si>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</si>
  <si>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</si>
  <si>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</si>
  <si>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</si>
  <si>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</si>
  <si>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</si>
  <si>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</si>
  <si>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</si>
  <si>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</si>
  <si>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</si>
  <si>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</si>
  <si>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</si>
  <si>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</si>
  <si>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</si>
  <si>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</si>
  <si>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</si>
  <si>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</si>
  <si>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</si>
  <si>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</si>
  <si>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</si>
  <si>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</si>
  <si>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</si>
  <si>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</si>
  <si>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</si>
  <si>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</si>
  <si>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</si>
  <si>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</si>
  <si>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</si>
  <si>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</si>
  <si>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</si>
  <si>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</si>
  <si>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</si>
  <si>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</si>
  <si>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</si>
  <si>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</si>
  <si>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</si>
  <si>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</si>
  <si>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</si>
  <si>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</si>
  <si>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</si>
  <si>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</si>
  <si>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</si>
  <si>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</si>
  <si>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</si>
  <si>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</si>
  <si>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</si>
  <si>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</si>
  <si>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</si>
  <si>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</si>
  <si>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</si>
  <si>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</si>
  <si>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</si>
  <si>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</si>
  <si>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</si>
  <si>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</si>
  <si>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</si>
  <si>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</si>
  <si>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</si>
  <si>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</si>
  <si>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</si>
  <si>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</si>
  <si>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</si>
  <si>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</si>
  <si>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</si>
  <si>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</si>
  <si>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</si>
  <si>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</si>
  <si>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</si>
  <si>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</si>
  <si>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</si>
  <si>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</si>
  <si>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</si>
  <si>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</si>
  <si>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</si>
  <si>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</si>
  <si>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</si>
  <si>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</si>
  <si>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</si>
  <si>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</si>
  <si>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</si>
  <si>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</si>
  <si>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</si>
  <si>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</si>
  <si>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</si>
  <si>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</si>
  <si>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</si>
  <si>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</si>
  <si>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</si>
  <si>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</si>
  <si>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</si>
  <si>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</si>
  <si>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</si>
  <si>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</si>
  <si>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</si>
  <si>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</si>
  <si>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</si>
  <si>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</si>
  <si>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</si>
  <si>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</si>
  <si>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</si>
  <si>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</si>
  <si>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</si>
  <si>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</si>
  <si>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</si>
  <si>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</si>
  <si>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</si>
  <si>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</si>
  <si>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</si>
  <si>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</si>
  <si>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</si>
  <si>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</si>
  <si>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</si>
  <si>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</si>
  <si>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</si>
  <si>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</si>
  <si>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</si>
  <si>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</si>
  <si>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</si>
  <si>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</si>
  <si>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</si>
  <si>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</si>
  <si>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</si>
  <si>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</si>
  <si>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</si>
  <si>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</si>
  <si>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</si>
  <si>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</si>
  <si>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</si>
  <si>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</si>
  <si>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</si>
  <si>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</si>
  <si>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</si>
  <si>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</si>
  <si>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</si>
  <si>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</si>
  <si>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</si>
  <si>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</si>
  <si>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</si>
  <si>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</si>
  <si>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</si>
  <si>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</si>
  <si>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</si>
  <si>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</si>
  <si>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</si>
  <si>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</si>
  <si>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</si>
  <si>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</si>
  <si>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</si>
  <si>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</si>
  <si>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</si>
  <si>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</si>
  <si>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</si>
  <si>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</si>
  <si>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</si>
  <si>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</si>
  <si>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</si>
  <si>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</si>
  <si>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</si>
  <si>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</si>
  <si>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</si>
  <si>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</si>
  <si>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</si>
  <si>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</si>
  <si>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</si>
  <si>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</si>
  <si>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</si>
  <si>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</si>
  <si>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</si>
  <si>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</si>
  <si>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</si>
  <si>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</si>
  <si>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</si>
  <si>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</si>
  <si>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</si>
  <si>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</si>
  <si>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</si>
  <si>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</si>
  <si>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</si>
  <si>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</si>
  <si>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</si>
  <si>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</si>
  <si>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</si>
  <si>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</si>
  <si>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</si>
  <si>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</si>
  <si>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</si>
  <si>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</si>
  <si>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</si>
  <si>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</si>
  <si>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</si>
  <si>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</si>
  <si>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</si>
  <si>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</si>
  <si>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</si>
  <si>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</si>
  <si>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</si>
  <si>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</si>
  <si>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</si>
  <si>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</si>
  <si>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</si>
  <si>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</si>
  <si>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</si>
  <si>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</si>
  <si>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</si>
  <si>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</si>
  <si>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</si>
  <si>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</si>
  <si>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</si>
  <si>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</si>
  <si>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</si>
  <si>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</si>
  <si>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</si>
  <si>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</si>
  <si>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</si>
  <si>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</si>
  <si>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</si>
  <si>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</si>
  <si>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</si>
  <si>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</si>
  <si>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</si>
  <si>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</si>
  <si>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</si>
  <si>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</si>
  <si>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</si>
  <si>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</si>
  <si>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</si>
  <si>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</si>
  <si>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</si>
  <si>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</si>
  <si>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</si>
  <si>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</si>
  <si>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</si>
  <si>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</si>
  <si>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</si>
  <si>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</si>
  <si>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</si>
  <si>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</si>
  <si>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</si>
  <si>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</si>
  <si>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</si>
  <si>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</si>
  <si>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</si>
  <si>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</si>
  <si>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</si>
  <si>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</si>
  <si>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</si>
  <si>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</si>
  <si>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</si>
  <si>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</si>
  <si>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</si>
  <si>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</si>
  <si>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</si>
  <si>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</si>
  <si>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</si>
  <si>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</si>
  <si>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</si>
  <si>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</si>
  <si>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</si>
  <si>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</si>
  <si>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</si>
  <si>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</si>
  <si>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</si>
  <si>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</si>
  <si>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</si>
  <si>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</si>
  <si>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</si>
  <si>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</si>
  <si>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</si>
  <si>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</si>
  <si>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</si>
  <si>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</si>
  <si>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</si>
  <si>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</si>
  <si>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</si>
  <si>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</si>
  <si>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</si>
  <si>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</si>
  <si>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</si>
  <si>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</si>
  <si>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</si>
  <si>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</si>
  <si>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</si>
  <si>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</si>
  <si>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</si>
  <si>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</si>
  <si>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</si>
  <si>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</si>
  <si>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</si>
  <si>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</si>
  <si>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</si>
  <si>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</si>
  <si>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</si>
  <si>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</si>
  <si>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</si>
  <si>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</si>
  <si>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</si>
  <si>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</si>
  <si>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</si>
  <si>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</si>
  <si>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</si>
  <si>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</si>
  <si>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</si>
  <si>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</si>
  <si>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</si>
  <si>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</si>
  <si>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</si>
  <si>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</si>
  <si>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</si>
  <si>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</si>
  <si>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</si>
  <si>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</si>
  <si>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</si>
  <si>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</si>
  <si>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</si>
  <si>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</si>
  <si>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</si>
  <si>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</si>
  <si>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</si>
  <si>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</si>
  <si>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</si>
  <si>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</si>
  <si>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</si>
  <si>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</si>
  <si>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</si>
  <si>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</si>
  <si>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</si>
  <si>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</si>
  <si>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</si>
  <si>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</si>
  <si>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</si>
  <si>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</si>
  <si>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</si>
  <si>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</si>
  <si>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</si>
  <si>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</si>
  <si>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</si>
  <si>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</si>
  <si>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</si>
  <si>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</si>
  <si>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</si>
  <si>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</si>
  <si>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</si>
  <si>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</si>
  <si>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</si>
  <si>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</si>
  <si>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</si>
  <si>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</si>
  <si>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</si>
  <si>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</si>
  <si>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</si>
  <si>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</si>
  <si>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</si>
  <si>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</si>
  <si>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</si>
  <si>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</si>
  <si>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</si>
  <si>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</si>
  <si>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</si>
  <si>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</si>
  <si>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</si>
  <si>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</si>
  <si>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</si>
  <si>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</si>
  <si>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</si>
  <si>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</si>
  <si>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</si>
  <si>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</si>
  <si>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</si>
  <si>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</si>
  <si>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</si>
  <si>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</si>
  <si>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</si>
  <si>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</si>
  <si>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</si>
  <si>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</si>
  <si>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</si>
  <si>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</si>
  <si>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</si>
  <si>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</si>
  <si>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</si>
  <si>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</si>
  <si>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</si>
  <si>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</si>
  <si>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</si>
  <si>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</si>
  <si>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</si>
  <si>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</si>
  <si>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</si>
  <si>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</si>
  <si>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</si>
  <si>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</si>
  <si>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</si>
  <si>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</si>
  <si>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</si>
  <si>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</si>
  <si>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</si>
  <si>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</si>
  <si>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</si>
  <si>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</si>
  <si>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</si>
  <si>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</si>
  <si>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</si>
  <si>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</si>
  <si>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</si>
  <si>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</si>
  <si>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</si>
  <si>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</si>
  <si>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</si>
  <si>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</si>
  <si>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</si>
  <si>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</si>
  <si>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</si>
  <si>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</si>
  <si>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</si>
  <si>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</si>
  <si>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</si>
  <si>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</si>
  <si>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</si>
  <si>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</si>
  <si>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</si>
  <si>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</si>
  <si>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</si>
  <si>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</si>
  <si>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</si>
  <si>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</si>
  <si>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</si>
  <si>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</si>
  <si>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</si>
  <si>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</si>
  <si>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</si>
  <si>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</si>
  <si>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</si>
  <si>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</si>
  <si>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</si>
  <si>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</si>
  <si>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</si>
  <si>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</si>
  <si>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</si>
  <si>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</si>
  <si>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</si>
  <si>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</si>
  <si>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</si>
  <si>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</si>
  <si>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</si>
  <si>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</si>
  <si>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</si>
  <si>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</si>
  <si>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</si>
  <si>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</si>
  <si>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</si>
  <si>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</si>
  <si>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</si>
  <si>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</si>
  <si>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</si>
  <si>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</si>
  <si>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</si>
  <si>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</si>
  <si>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</si>
  <si>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</si>
  <si>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</si>
  <si>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</si>
  <si>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</si>
  <si>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</si>
  <si>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</si>
  <si>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</si>
  <si>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</si>
  <si>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</si>
  <si>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</si>
  <si>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</si>
  <si>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</si>
  <si>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</si>
  <si>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</si>
  <si>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</si>
  <si>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</si>
  <si>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</si>
  <si>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</si>
  <si>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</si>
  <si>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</si>
  <si>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</si>
  <si>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</si>
  <si>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</si>
  <si>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</si>
  <si>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</si>
  <si>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</si>
  <si>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</si>
  <si>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</si>
  <si>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</si>
  <si>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</si>
  <si>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</si>
  <si>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</si>
  <si>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</si>
  <si>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</si>
  <si>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</si>
  <si>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</si>
  <si>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</si>
  <si>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</si>
  <si>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</si>
  <si>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</si>
  <si>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</si>
  <si>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</si>
  <si>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</si>
  <si>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</si>
  <si>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</si>
  <si>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</si>
  <si>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</si>
  <si>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</si>
  <si>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</si>
  <si>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</si>
  <si>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</si>
  <si>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</si>
  <si>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</si>
  <si>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</si>
  <si>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</si>
  <si>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</si>
  <si>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</si>
  <si>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</si>
  <si>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</si>
  <si>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</si>
  <si>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</si>
  <si>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</si>
  <si>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</si>
  <si>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</si>
  <si>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</si>
  <si>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</si>
  <si>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</si>
  <si>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</si>
  <si>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</si>
  <si>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</si>
  <si>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</si>
  <si>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</si>
  <si>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</si>
  <si>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</si>
  <si>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</si>
  <si>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</si>
  <si>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</si>
  <si>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</si>
  <si>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</si>
  <si>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</si>
  <si>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</si>
  <si>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</si>
  <si>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</si>
  <si>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</si>
  <si>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</si>
  <si>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</si>
  <si>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</si>
  <si>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</si>
  <si>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</si>
  <si>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</si>
  <si>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</si>
  <si>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</si>
  <si>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</si>
  <si>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</si>
  <si>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</si>
  <si>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</si>
  <si>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</si>
  <si>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</si>
  <si>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</si>
  <si>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</si>
  <si>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</si>
  <si>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</si>
  <si>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</si>
  <si>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</si>
  <si>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</si>
  <si>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</si>
  <si>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</si>
  <si>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</si>
  <si>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</si>
  <si>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</si>
  <si>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</si>
  <si>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</si>
  <si>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</si>
  <si>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</si>
  <si>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</si>
  <si>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</si>
  <si>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</si>
  <si>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</si>
  <si>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</si>
  <si>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</si>
  <si>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</si>
  <si>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</si>
  <si>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</si>
  <si>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</si>
  <si>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</si>
  <si>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</si>
  <si>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</si>
  <si>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</si>
  <si>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</si>
  <si>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</si>
  <si>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</si>
  <si>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</si>
  <si>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</si>
  <si>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</si>
  <si>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</si>
  <si>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</si>
  <si>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</si>
  <si>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</si>
  <si>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</si>
  <si>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</si>
  <si>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</si>
  <si>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</si>
  <si>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</si>
  <si>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</si>
  <si>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</si>
  <si>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</si>
  <si>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</si>
  <si>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</si>
  <si>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</si>
  <si>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</si>
  <si>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</si>
  <si>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</si>
  <si>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</si>
  <si>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</si>
  <si>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</si>
  <si>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</si>
  <si>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</si>
  <si>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</si>
  <si>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</si>
  <si>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</si>
  <si>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</si>
  <si>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</si>
  <si>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</si>
  <si>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</si>
  <si>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</si>
  <si>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</si>
  <si>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</si>
  <si>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</si>
  <si>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</si>
  <si>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</si>
  <si>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</si>
  <si>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</si>
  <si>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</si>
  <si>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</si>
  <si>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</si>
  <si>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</si>
  <si>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</si>
  <si>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</si>
  <si>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</si>
  <si>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</si>
  <si>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</si>
  <si>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</si>
  <si>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</si>
  <si>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</si>
  <si>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</si>
  <si>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</si>
  <si>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</si>
  <si>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</si>
  <si>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</si>
  <si>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</si>
  <si>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</si>
  <si>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</si>
  <si>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</si>
  <si>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</si>
  <si>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</si>
  <si>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</si>
  <si>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</si>
  <si>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</si>
  <si>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</si>
  <si>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</si>
  <si>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</si>
  <si>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</si>
  <si>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</si>
  <si>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</si>
  <si>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</si>
  <si>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</si>
  <si>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</si>
  <si>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</si>
  <si>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</si>
  <si>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</si>
  <si>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</si>
  <si>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</si>
  <si>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</si>
  <si>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</si>
  <si>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</si>
  <si>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</si>
  <si>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</si>
  <si>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</si>
  <si>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</si>
  <si>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</si>
  <si>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</si>
  <si>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</si>
  <si>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</si>
  <si>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</si>
  <si>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</si>
  <si>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</si>
  <si>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</si>
  <si>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</si>
  <si>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</si>
  <si>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</si>
  <si>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</si>
  <si>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</si>
  <si>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</si>
  <si>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</si>
  <si>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</si>
  <si>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</si>
  <si>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</si>
  <si>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</si>
  <si>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</si>
  <si>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</si>
  <si>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</si>
  <si>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</si>
  <si>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</si>
  <si>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</si>
  <si>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</si>
  <si>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</si>
  <si>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</si>
  <si>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</si>
  <si>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</si>
  <si>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</si>
  <si>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</si>
  <si>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</si>
  <si>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</si>
  <si>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</si>
  <si>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</si>
  <si>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</si>
  <si>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</si>
  <si>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</si>
  <si>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</si>
  <si>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</si>
  <si>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</si>
  <si>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</si>
  <si>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</si>
  <si>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</si>
  <si>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</si>
  <si>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</si>
  <si>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</si>
  <si>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</si>
  <si>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</si>
  <si>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</si>
  <si>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</si>
  <si>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</si>
  <si>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</si>
  <si>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</si>
  <si>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</si>
  <si>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</si>
  <si>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</si>
  <si>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</si>
  <si>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</si>
  <si>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</si>
  <si>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</si>
  <si>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</si>
  <si>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</si>
  <si>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</si>
  <si>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</si>
  <si>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</si>
  <si>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</si>
  <si>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</si>
  <si>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</si>
  <si>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</si>
  <si>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</si>
  <si>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</si>
  <si>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</si>
  <si>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</si>
  <si>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</si>
  <si>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</si>
  <si>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</si>
  <si>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</si>
  <si>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</si>
  <si>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</si>
  <si>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</si>
  <si>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</si>
  <si>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</si>
  <si>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</si>
  <si>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</si>
  <si>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</si>
  <si>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</si>
  <si>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</si>
  <si>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</si>
  <si>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</si>
  <si>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</si>
  <si>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</si>
  <si>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</si>
  <si>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</si>
  <si>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</si>
  <si>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</si>
  <si>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</si>
  <si>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</si>
  <si>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</si>
  <si>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</si>
  <si>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</si>
  <si>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</si>
  <si>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</si>
  <si>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</si>
  <si>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</si>
  <si>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</si>
  <si>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</si>
  <si>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</si>
  <si>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</si>
  <si>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</si>
  <si>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</si>
  <si>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</si>
  <si>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</si>
  <si>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</si>
  <si>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</si>
  <si>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</si>
  <si>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</si>
  <si>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</si>
  <si>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</si>
  <si>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</si>
  <si>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</si>
  <si>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</si>
  <si>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</si>
  <si>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</si>
  <si>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</si>
  <si>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</si>
  <si>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</si>
  <si>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</si>
  <si>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</si>
  <si>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</si>
  <si>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</si>
  <si>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</si>
  <si>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</si>
  <si>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</si>
  <si>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</si>
  <si>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</si>
  <si>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</si>
  <si>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</si>
  <si>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</si>
  <si>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</si>
  <si>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</si>
  <si>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</si>
  <si>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</si>
  <si>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</si>
  <si>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</si>
  <si>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</si>
  <si>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</si>
  <si>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</si>
  <si>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</si>
  <si>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</si>
  <si>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</si>
  <si>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</si>
  <si>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</si>
  <si>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</si>
  <si>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</si>
  <si>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</si>
  <si>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</si>
  <si>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</si>
  <si>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</si>
  <si>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</si>
  <si>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</si>
  <si>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</si>
  <si>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</si>
  <si>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</si>
  <si>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</si>
  <si>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</si>
  <si>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</si>
  <si>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</si>
  <si>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</si>
  <si>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</si>
  <si>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</si>
  <si>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</si>
  <si>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</si>
  <si>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</si>
  <si>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</si>
  <si>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</si>
  <si>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</si>
  <si>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</si>
  <si>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</si>
  <si>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</si>
  <si>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</si>
  <si>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</si>
  <si>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</si>
  <si>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</si>
  <si>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</si>
  <si>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</si>
  <si>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</si>
  <si>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</si>
  <si>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</si>
  <si>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</si>
  <si>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</si>
  <si>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</si>
  <si>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</si>
  <si>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</si>
  <si>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</si>
  <si>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</si>
  <si>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</si>
  <si>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</si>
  <si>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</si>
  <si>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</si>
  <si>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</si>
  <si>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</si>
  <si>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</si>
  <si>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</si>
  <si>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</si>
  <si>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</si>
  <si>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</si>
  <si>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</si>
  <si>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</si>
  <si>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</si>
  <si>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</si>
  <si>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</si>
  <si>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</si>
  <si>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</si>
  <si>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</si>
  <si>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</si>
  <si>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</si>
  <si>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</si>
  <si>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</si>
  <si>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</si>
  <si>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</si>
  <si>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</si>
  <si>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</si>
  <si>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</si>
  <si>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</si>
  <si>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</si>
  <si>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</si>
  <si>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</si>
  <si>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</si>
  <si>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</si>
  <si>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</si>
  <si>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</si>
  <si>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</si>
  <si>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</si>
  <si>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</si>
  <si>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</si>
  <si>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</si>
  <si>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</si>
  <si>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</si>
  <si>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</si>
  <si>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</si>
  <si>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</si>
  <si>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</si>
  <si>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</si>
  <si>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</si>
  <si>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</si>
  <si>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</si>
  <si>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</si>
  <si>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</si>
  <si>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</si>
  <si>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</si>
  <si>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</si>
  <si>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</si>
  <si>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</si>
  <si>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</si>
  <si>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</si>
  <si>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</si>
  <si>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</si>
  <si>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</si>
  <si>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</si>
  <si>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</si>
  <si>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</si>
  <si>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</si>
  <si>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</si>
  <si>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</si>
  <si>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</si>
  <si>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</si>
  <si>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</si>
  <si>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</si>
  <si>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</si>
  <si>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</si>
  <si>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</si>
  <si>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</si>
  <si>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</si>
  <si>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</si>
  <si>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</si>
  <si>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</si>
  <si>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</si>
  <si>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</si>
  <si>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</si>
  <si>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</si>
  <si>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</si>
  <si>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</si>
  <si>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</si>
  <si>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</si>
  <si>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</si>
  <si>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</si>
  <si>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</si>
  <si>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</si>
  <si>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</si>
  <si>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</si>
  <si>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</si>
  <si>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</si>
  <si>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</si>
  <si>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</si>
  <si>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</si>
  <si>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</si>
  <si>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</si>
  <si>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</si>
  <si>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</si>
  <si>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</si>
  <si>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</si>
  <si>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</si>
  <si>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</si>
  <si>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</si>
  <si>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</si>
  <si>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</si>
  <si>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</si>
  <si>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</si>
  <si>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</si>
  <si>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</si>
  <si>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</si>
  <si>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</si>
  <si>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</si>
  <si>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</si>
  <si>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</si>
  <si>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</si>
  <si>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</si>
  <si>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</si>
  <si>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</si>
  <si>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</si>
  <si>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</si>
  <si>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</si>
  <si>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</si>
  <si>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</si>
  <si>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</si>
  <si>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</si>
  <si>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</si>
  <si>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</si>
  <si>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</si>
  <si>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</si>
  <si>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</si>
  <si>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</si>
  <si>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</si>
  <si>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</si>
  <si>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</si>
  <si>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</si>
  <si>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</si>
  <si>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</si>
  <si>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</si>
  <si>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</si>
  <si>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</si>
  <si>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</si>
  <si>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</si>
  <si>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</si>
  <si>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</si>
  <si>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</si>
  <si>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</si>
  <si>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</si>
  <si>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</si>
  <si>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</si>
  <si>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</si>
  <si>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</si>
  <si>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</si>
  <si>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</si>
  <si>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</si>
  <si>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</si>
  <si>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</si>
  <si>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</si>
  <si>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</si>
  <si>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</si>
  <si>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</si>
  <si>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</si>
  <si>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</si>
  <si>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</si>
  <si>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</si>
  <si>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</si>
  <si>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</si>
  <si>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</si>
  <si>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</si>
  <si>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</si>
  <si>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</si>
  <si>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</si>
  <si>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</si>
  <si>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</si>
  <si>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</si>
  <si>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</si>
  <si>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</si>
  <si>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</si>
  <si>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</si>
  <si>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</si>
  <si>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</si>
  <si>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</si>
  <si>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</si>
  <si>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</si>
  <si>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</si>
  <si>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</si>
  <si>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</si>
  <si>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</si>
  <si>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</si>
  <si>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</si>
  <si>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</si>
  <si>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</si>
  <si>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</si>
  <si>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</si>
  <si>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</si>
  <si>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</si>
  <si>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</si>
  <si>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</si>
  <si>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</si>
  <si>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</si>
  <si>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</si>
  <si>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</si>
  <si>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</si>
  <si>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</si>
  <si>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</si>
  <si>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</si>
  <si>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</si>
  <si>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</si>
  <si>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</si>
  <si>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</si>
  <si>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</si>
  <si>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</si>
  <si>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</si>
  <si>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</si>
  <si>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</si>
  <si>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</si>
  <si>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</si>
  <si>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</si>
  <si>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</si>
  <si>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</si>
  <si>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</si>
  <si>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</si>
  <si>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</si>
  <si>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</si>
  <si>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</si>
  <si>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</si>
  <si>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</si>
  <si>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</si>
  <si>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</si>
  <si>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</si>
  <si>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</si>
  <si>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</si>
  <si>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</si>
  <si>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</si>
  <si>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</si>
  <si>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</si>
  <si>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</si>
  <si>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</si>
  <si>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</si>
  <si>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</si>
  <si>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</si>
  <si>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</si>
  <si>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</si>
  <si>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</si>
  <si>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</si>
  <si>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</si>
  <si>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</si>
  <si>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</si>
  <si>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</si>
  <si>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</si>
  <si>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</si>
  <si>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</si>
  <si>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</si>
  <si>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</si>
  <si>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</si>
  <si>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</si>
  <si>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</si>
  <si>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</si>
  <si>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</si>
  <si>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</si>
  <si>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</si>
  <si>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</si>
  <si>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</si>
  <si>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</si>
  <si>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</si>
  <si>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</si>
  <si>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</si>
  <si>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</si>
  <si>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</si>
  <si>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</si>
  <si>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</si>
  <si>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</si>
  <si>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</si>
  <si>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</si>
  <si>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</si>
  <si>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</si>
  <si>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</si>
  <si>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</si>
  <si>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</si>
  <si>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</si>
  <si>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</si>
  <si>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</si>
  <si>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</si>
  <si>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</si>
  <si>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</si>
  <si>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</si>
  <si>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</si>
  <si>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</si>
  <si>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</si>
  <si>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</si>
  <si>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</si>
  <si>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</si>
  <si>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</si>
  <si>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</si>
  <si>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</si>
  <si>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</si>
  <si>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</si>
  <si>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</si>
  <si>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</si>
  <si>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</si>
  <si>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</si>
  <si>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</si>
  <si>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</si>
  <si>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</si>
  <si>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</si>
  <si>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</si>
  <si>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</si>
  <si>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</si>
  <si>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</si>
  <si>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</si>
  <si>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</si>
  <si>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</si>
  <si>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</si>
  <si>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</si>
  <si>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</si>
  <si>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</si>
  <si>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</si>
  <si>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</si>
  <si>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</si>
  <si>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</si>
  <si>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</si>
  <si>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</si>
  <si>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</si>
  <si>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</si>
  <si>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</si>
  <si>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</si>
  <si>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</si>
  <si>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</si>
  <si>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</si>
  <si>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</si>
  <si>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</si>
  <si>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</si>
  <si>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</si>
  <si>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</si>
  <si>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</si>
  <si>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</si>
  <si>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</si>
  <si>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</si>
  <si>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</si>
  <si>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</si>
  <si>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</si>
  <si>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</si>
  <si>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</si>
  <si>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</si>
  <si>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</si>
  <si>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</si>
  <si>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</si>
  <si>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</si>
  <si>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</si>
  <si>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</si>
  <si>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</si>
  <si>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</si>
  <si>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</si>
  <si>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</si>
  <si>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</si>
  <si>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</si>
  <si>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</si>
  <si>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</si>
  <si>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</si>
  <si>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</si>
  <si>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</si>
  <si>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</si>
  <si>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</si>
  <si>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</si>
  <si>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</si>
  <si>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</si>
  <si>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</si>
  <si>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</si>
  <si>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</si>
  <si>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</si>
  <si>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</si>
  <si>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</si>
  <si>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</si>
  <si>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</si>
  <si>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</si>
  <si>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</si>
  <si>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</si>
  <si>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</si>
  <si>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</si>
  <si>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</si>
  <si>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</si>
  <si>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</si>
  <si>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</si>
  <si>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</si>
  <si>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</si>
  <si>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</si>
  <si>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</si>
  <si>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</si>
  <si>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</si>
  <si>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</si>
  <si>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</si>
  <si>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</si>
  <si>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</si>
  <si>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</si>
  <si>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</si>
  <si>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</si>
  <si>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</si>
  <si>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</si>
  <si>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</si>
  <si>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</si>
  <si>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</si>
  <si>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</si>
  <si>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</si>
  <si>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</si>
  <si>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</si>
  <si>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</si>
  <si>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</si>
  <si>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</si>
  <si>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</si>
  <si>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</si>
  <si>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</si>
  <si>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</si>
  <si>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</si>
  <si>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</si>
  <si>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</si>
  <si>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</si>
  <si>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</si>
  <si>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</si>
  <si>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</si>
  <si>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</si>
  <si>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</si>
  <si>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</si>
  <si>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</si>
  <si>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</si>
  <si>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</si>
  <si>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</si>
  <si>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</si>
  <si>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</si>
  <si>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</si>
  <si>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</si>
  <si>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</si>
  <si>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</si>
  <si>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</si>
  <si>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</si>
  <si>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</si>
  <si>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</si>
  <si>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</si>
  <si>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</si>
  <si>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</si>
  <si>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</si>
  <si>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</si>
  <si>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</si>
  <si>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</si>
  <si>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</si>
  <si>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</si>
  <si>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</si>
  <si>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</si>
  <si>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</si>
  <si>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</si>
  <si>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</si>
  <si>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</si>
  <si>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</si>
  <si>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</si>
  <si>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</si>
  <si>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</si>
  <si>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</si>
  <si>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</si>
  <si>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</si>
  <si>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</si>
  <si>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</si>
  <si>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</si>
  <si>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</si>
  <si>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</si>
  <si>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</si>
  <si>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</si>
  <si>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</si>
  <si>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</si>
  <si>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</si>
  <si>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</si>
  <si>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</si>
  <si>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</si>
  <si>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</si>
  <si>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</si>
  <si>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</si>
  <si>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</si>
  <si>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</si>
  <si>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</si>
  <si>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</si>
  <si>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</si>
  <si>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</si>
  <si>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</si>
  <si>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</si>
  <si>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</si>
  <si>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</si>
  <si>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</si>
  <si>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</si>
  <si>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</si>
  <si>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</si>
  <si>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</si>
  <si>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</si>
  <si>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</si>
  <si>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</si>
  <si>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</si>
  <si>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</si>
  <si>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</si>
  <si>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</si>
  <si>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</si>
  <si>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</si>
  <si>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</si>
  <si>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</si>
  <si>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</si>
  <si>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</si>
  <si>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</si>
  <si>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</si>
  <si>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</si>
  <si>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</si>
  <si>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</si>
  <si>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</si>
  <si>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</si>
  <si>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</si>
  <si>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</si>
  <si>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</si>
  <si>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</si>
  <si>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</si>
  <si>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</si>
  <si>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</si>
  <si>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</si>
  <si>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</si>
  <si>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</si>
  <si>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</si>
  <si>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</si>
  <si>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</si>
  <si>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</si>
  <si>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</si>
  <si>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</si>
  <si>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</si>
  <si>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</si>
  <si>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</si>
  <si>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</si>
  <si>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</si>
  <si>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</si>
  <si>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</si>
  <si>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</si>
  <si>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</si>
  <si>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</si>
  <si>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</si>
  <si>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</si>
  <si>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</si>
  <si>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</si>
  <si>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</si>
  <si>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</si>
  <si>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</si>
  <si>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</si>
  <si>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</si>
  <si>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</si>
  <si>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</si>
  <si>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</si>
  <si>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</si>
  <si>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</si>
  <si>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</si>
  <si>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</si>
  <si>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</si>
  <si>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</si>
  <si>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</si>
  <si>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</si>
  <si>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</si>
  <si>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</si>
  <si>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</si>
  <si>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</si>
  <si>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</si>
  <si>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</si>
  <si>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</si>
  <si>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</si>
  <si>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</si>
  <si>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</si>
  <si>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</si>
  <si>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</si>
  <si>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</si>
  <si>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</si>
  <si>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</si>
  <si>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</si>
  <si>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</si>
  <si>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</si>
  <si>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</si>
  <si>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</si>
  <si>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</si>
  <si>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</si>
  <si>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</si>
  <si>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</si>
  <si>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</si>
  <si>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</si>
  <si>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</si>
  <si>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</si>
  <si>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</si>
  <si>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</si>
  <si>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</si>
  <si>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</si>
  <si>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</si>
  <si>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</si>
  <si>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</si>
  <si>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</si>
  <si>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</si>
  <si>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</si>
  <si>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</si>
  <si>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</si>
  <si>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</si>
  <si>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</si>
  <si>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</si>
  <si>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</si>
  <si>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</si>
  <si>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</si>
  <si>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</si>
  <si>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</si>
  <si>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</si>
  <si>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</si>
  <si>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</si>
  <si>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</si>
  <si>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</si>
  <si>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</si>
  <si>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</si>
  <si>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</si>
  <si>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</si>
  <si>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</si>
  <si>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</si>
  <si>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</si>
  <si>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</si>
  <si>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</si>
  <si>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</si>
  <si>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</si>
  <si>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</si>
  <si>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</si>
  <si>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</si>
  <si>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</si>
  <si>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</si>
  <si>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</si>
  <si>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</si>
  <si>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</si>
  <si>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</si>
  <si>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</si>
  <si>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</si>
  <si>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</si>
  <si>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</si>
  <si>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</si>
  <si>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</si>
  <si>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</si>
  <si>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</si>
  <si>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</si>
  <si>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</si>
  <si>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</si>
  <si>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</si>
  <si>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</si>
  <si>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</si>
  <si>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</si>
  <si>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</si>
  <si>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</si>
  <si>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</si>
  <si>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</si>
  <si>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</si>
  <si>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</si>
  <si>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</si>
  <si>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</si>
  <si>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</si>
  <si>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</si>
  <si>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</si>
  <si>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</si>
  <si>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</si>
  <si>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</si>
  <si>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</si>
  <si>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</si>
  <si>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</si>
  <si>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</si>
  <si>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</si>
  <si>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</si>
  <si>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</si>
  <si>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</si>
  <si>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</si>
  <si>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</si>
  <si>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</si>
  <si>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</si>
  <si>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</si>
  <si>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</si>
  <si>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</si>
  <si>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</si>
  <si>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</si>
  <si>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</si>
  <si>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</si>
  <si>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</si>
  <si>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</si>
  <si>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</si>
  <si>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</si>
  <si>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</si>
  <si>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</si>
  <si>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</si>
  <si>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</si>
  <si>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</si>
  <si>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</si>
  <si>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</si>
  <si>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</si>
  <si>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</si>
  <si>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</si>
  <si>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</si>
  <si>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</si>
  <si>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</si>
  <si>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</si>
  <si>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</si>
  <si>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</si>
  <si>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</si>
  <si>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</si>
  <si>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</si>
  <si>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</si>
  <si>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</si>
  <si>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</si>
  <si>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</si>
  <si>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</si>
  <si>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</si>
  <si>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</si>
  <si>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</si>
  <si>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</si>
  <si>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</si>
  <si>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</si>
  <si>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</si>
  <si>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</si>
  <si>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</si>
  <si>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</si>
  <si>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</si>
  <si>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</si>
  <si>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</si>
  <si>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</si>
  <si>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</si>
  <si>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</si>
  <si>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</si>
  <si>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</si>
  <si>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</si>
  <si>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</si>
  <si>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</si>
  <si>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</si>
  <si>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</si>
  <si>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</si>
  <si>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</si>
  <si>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</si>
  <si>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</si>
  <si>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</si>
  <si>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</si>
  <si>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</si>
  <si>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</si>
  <si>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</si>
  <si>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</si>
  <si>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</si>
  <si>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</si>
  <si>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</si>
  <si>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</si>
  <si>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</si>
  <si>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</si>
  <si>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</si>
  <si>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</si>
  <si>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</si>
  <si>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</si>
  <si>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</si>
  <si>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</si>
  <si>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</si>
  <si>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</si>
  <si>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</si>
  <si>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</si>
  <si>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</si>
  <si>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</si>
  <si>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</si>
  <si>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</si>
  <si>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</si>
  <si>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</si>
  <si>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</si>
  <si>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</si>
  <si>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</si>
  <si>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</si>
  <si>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</si>
  <si>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</si>
  <si>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</si>
  <si>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</si>
  <si>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</si>
  <si>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</si>
  <si>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</si>
  <si>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</si>
  <si>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</si>
  <si>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</si>
  <si>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</si>
  <si>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</si>
  <si>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</si>
  <si>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</si>
  <si>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</si>
  <si>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</si>
  <si>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</si>
  <si>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</si>
  <si>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</si>
  <si>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</si>
  <si>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</si>
  <si>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</si>
  <si>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</si>
  <si>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</si>
  <si>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</si>
  <si>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</si>
  <si>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</si>
  <si>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</si>
  <si>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</si>
  <si>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</si>
  <si>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</si>
  <si>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</si>
  <si>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</si>
  <si>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</si>
  <si>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</si>
  <si>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</si>
  <si>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</si>
  <si>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</si>
  <si>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</si>
  <si>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</si>
  <si>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</si>
  <si>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</si>
  <si>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</si>
  <si>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</si>
  <si>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</si>
  <si>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</si>
  <si>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</si>
  <si>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</si>
  <si>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</si>
  <si>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</si>
  <si>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</si>
  <si>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</si>
  <si>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</si>
  <si>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</si>
  <si>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</si>
  <si>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</si>
  <si>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</si>
  <si>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</si>
  <si>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</si>
  <si>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</si>
  <si>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</si>
  <si>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</si>
  <si>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</si>
  <si>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</si>
  <si>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</si>
  <si>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</si>
  <si>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</si>
  <si>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</si>
  <si>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</si>
  <si>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</si>
  <si>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</si>
  <si>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</si>
  <si>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</si>
  <si>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</si>
  <si>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</si>
  <si>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</si>
  <si>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</si>
  <si>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</si>
  <si>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</si>
  <si>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</si>
  <si>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</si>
  <si>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</si>
  <si>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</si>
  <si>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</si>
  <si>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</si>
  <si>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</si>
  <si>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</si>
  <si>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</si>
  <si>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</si>
  <si>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</si>
  <si>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</si>
  <si>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</si>
  <si>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</si>
  <si>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</si>
  <si>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</si>
  <si>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</si>
  <si>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</si>
  <si>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</si>
  <si>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</si>
  <si>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</si>
  <si>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</si>
  <si>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</si>
  <si>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</si>
  <si>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</si>
  <si>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</si>
  <si>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</si>
  <si>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</si>
  <si>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</si>
  <si>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</si>
  <si>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</si>
  <si>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</si>
  <si>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</si>
  <si>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</si>
  <si>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</si>
  <si>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</si>
  <si>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</si>
  <si>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</si>
  <si>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</si>
  <si>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</si>
  <si>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</si>
  <si>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</si>
  <si>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</si>
  <si>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</si>
  <si>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</si>
  <si>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</si>
  <si>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</si>
  <si>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</si>
  <si>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</si>
  <si>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</si>
  <si>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</si>
  <si>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</si>
  <si>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</si>
  <si>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</si>
  <si>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</si>
  <si>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</si>
  <si>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</si>
  <si>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</si>
  <si>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</si>
  <si>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</si>
  <si>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</si>
  <si>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</si>
  <si>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</si>
  <si>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</si>
  <si>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</si>
  <si>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</si>
  <si>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</si>
  <si>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</si>
  <si>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</si>
  <si>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</si>
  <si>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</si>
  <si>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</si>
  <si>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</si>
  <si>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</si>
  <si>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</si>
  <si>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</si>
  <si>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</si>
  <si>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</si>
  <si>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</si>
  <si>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</si>
  <si>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</si>
  <si>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</si>
  <si>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</si>
  <si>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</si>
  <si>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</si>
  <si>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</si>
  <si>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</si>
  <si>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</si>
  <si>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</si>
  <si>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</si>
  <si>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</si>
  <si>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</si>
  <si>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</si>
  <si>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</si>
  <si>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</si>
  <si>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</si>
  <si>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</si>
  <si>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</si>
  <si>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</si>
  <si>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</si>
  <si>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</si>
  <si>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</si>
  <si>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</si>
  <si>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</si>
  <si>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</si>
  <si>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</si>
  <si>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</si>
  <si>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</si>
  <si>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</si>
  <si>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</si>
  <si>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</si>
  <si>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</si>
  <si>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</si>
  <si>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</si>
  <si>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</si>
  <si>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</si>
  <si>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</si>
  <si>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</si>
  <si>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</si>
  <si>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</si>
  <si>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</si>
  <si>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</si>
  <si>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</si>
  <si>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</si>
  <si>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</si>
  <si>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</si>
  <si>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</si>
  <si>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</si>
  <si>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</si>
  <si>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</si>
  <si>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</si>
  <si>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</si>
  <si>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</si>
  <si>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</si>
  <si>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</si>
  <si>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</si>
  <si>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</si>
  <si>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</si>
  <si>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</si>
  <si>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</si>
  <si>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</si>
  <si>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</si>
  <si>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</si>
  <si>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</si>
  <si>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</si>
  <si>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</si>
  <si>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</si>
  <si>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</si>
  <si>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</si>
  <si>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</si>
  <si>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</si>
  <si>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</si>
  <si>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</si>
  <si>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</si>
  <si>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</si>
  <si>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</si>
  <si>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</si>
  <si>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</si>
  <si>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</si>
  <si>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</si>
  <si>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</si>
  <si>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</si>
  <si>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</si>
  <si>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</si>
  <si>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</si>
  <si>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</si>
  <si>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</si>
  <si>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</si>
  <si>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</si>
  <si>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</si>
  <si>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</si>
  <si>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</si>
  <si>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</si>
  <si>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</si>
  <si>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</si>
  <si>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</si>
  <si>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</si>
  <si>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</si>
  <si>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</si>
  <si>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</si>
  <si>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</si>
  <si>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</si>
  <si>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</si>
  <si>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</si>
  <si>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</si>
  <si>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</si>
  <si>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</si>
  <si>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</si>
  <si>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</si>
  <si>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</si>
  <si>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</si>
  <si>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</si>
  <si>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</si>
  <si>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</si>
  <si>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</si>
  <si>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</si>
  <si>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</si>
  <si>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</si>
  <si>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</si>
  <si>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</si>
  <si>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</si>
  <si>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</si>
  <si>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</si>
  <si>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</si>
  <si>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</si>
  <si>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</si>
  <si>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</si>
  <si>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</si>
  <si>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</si>
  <si>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</si>
  <si>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</si>
  <si>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</si>
  <si>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</si>
  <si>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</si>
  <si>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</si>
  <si>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</si>
  <si>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</si>
  <si>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</si>
  <si>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</si>
  <si>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</si>
  <si>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</si>
  <si>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</si>
  <si>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</si>
  <si>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</si>
  <si>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</si>
  <si>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</si>
  <si>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</si>
  <si>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</si>
  <si>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</si>
  <si>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</si>
  <si>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</si>
  <si>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</si>
  <si>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</si>
  <si>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</si>
  <si>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</si>
  <si>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</si>
  <si>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</si>
  <si>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</si>
  <si>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</si>
  <si>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</si>
  <si>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</si>
  <si>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</si>
  <si>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</si>
  <si>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</si>
  <si>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</si>
  <si>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</si>
  <si>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</si>
  <si>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</si>
  <si>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</si>
  <si>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</si>
  <si>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</si>
  <si>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</si>
  <si>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</si>
  <si>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</si>
  <si>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</si>
  <si>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</si>
  <si>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</si>
  <si>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</si>
  <si>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</si>
  <si>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</si>
  <si>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</si>
  <si>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</si>
  <si>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</si>
  <si>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</si>
  <si>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</si>
  <si>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</si>
  <si>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</si>
  <si>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</si>
  <si>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</si>
  <si>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</si>
  <si>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</si>
  <si>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</si>
  <si>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</si>
  <si>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</si>
  <si>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</si>
  <si>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</si>
  <si>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</si>
  <si>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</si>
  <si>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</si>
  <si>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</si>
  <si>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</si>
  <si>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</si>
  <si>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</si>
  <si>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</si>
  <si>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</si>
  <si>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</si>
  <si>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</si>
  <si>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</si>
  <si>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</si>
  <si>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</si>
  <si>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</si>
  <si>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</si>
  <si>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</si>
  <si>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</si>
  <si>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</si>
  <si>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</si>
  <si>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</si>
  <si>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</si>
  <si>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</si>
  <si>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</si>
  <si>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</si>
  <si>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</si>
  <si>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</si>
  <si>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</si>
  <si>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</si>
  <si>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</si>
  <si>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</si>
  <si>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</si>
  <si>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</si>
  <si>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</si>
  <si>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</si>
  <si>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</si>
  <si>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</si>
  <si>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</si>
  <si>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</si>
  <si>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</si>
  <si>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</si>
  <si>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</si>
  <si>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</si>
  <si>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</si>
  <si>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</si>
  <si>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</si>
  <si>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</si>
  <si>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</si>
  <si>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</si>
  <si>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</si>
  <si>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</si>
  <si>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</si>
  <si>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</si>
  <si>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</si>
  <si>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</si>
  <si>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</si>
  <si>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</si>
  <si>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</si>
  <si>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</si>
  <si>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</si>
  <si>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</si>
  <si>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</si>
  <si>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</si>
  <si>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</si>
  <si>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</si>
  <si>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</si>
  <si>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</si>
  <si>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</si>
  <si>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</si>
  <si>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</si>
  <si>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</si>
  <si>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</si>
  <si>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</si>
  <si>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</si>
  <si>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</si>
  <si>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</si>
  <si>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</si>
  <si>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</si>
  <si>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</si>
  <si>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</si>
  <si>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</si>
  <si>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</si>
  <si>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</si>
  <si>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</si>
  <si>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</si>
  <si>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</si>
  <si>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</si>
  <si>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</si>
  <si>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</si>
  <si>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</si>
  <si>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</si>
  <si>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</si>
  <si>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</si>
  <si>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</si>
  <si>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</si>
  <si>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</si>
  <si>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</si>
  <si>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</si>
  <si>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</si>
  <si>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</si>
  <si>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</si>
  <si>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</si>
  <si>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</si>
  <si>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</si>
  <si>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</si>
  <si>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</si>
  <si>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</si>
  <si>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</si>
  <si>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</si>
  <si>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</si>
  <si>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</si>
  <si>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</si>
  <si>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</si>
  <si>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</si>
  <si>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</si>
  <si>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</si>
  <si>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</si>
  <si>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</si>
  <si>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</si>
  <si>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</si>
  <si>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</si>
  <si>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</si>
  <si>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</si>
  <si>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</si>
  <si>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</si>
  <si>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</si>
  <si>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</si>
  <si>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</si>
  <si>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</si>
  <si>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</si>
  <si>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</si>
  <si>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</si>
  <si>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</si>
  <si>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</si>
  <si>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</si>
  <si>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</si>
  <si>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</si>
  <si>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</si>
  <si>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</si>
  <si>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</si>
  <si>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</si>
  <si>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</si>
  <si>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</si>
  <si>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</si>
  <si>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</si>
  <si>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</si>
  <si>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</si>
  <si>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</si>
  <si>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</si>
  <si>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</si>
  <si>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</si>
  <si>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</si>
  <si>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</si>
  <si>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</si>
  <si>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</si>
  <si>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</si>
  <si>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</si>
  <si>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</si>
  <si>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</si>
  <si>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</si>
  <si>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</si>
  <si>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</si>
  <si>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</si>
  <si>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</si>
  <si>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</si>
  <si>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</si>
  <si>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</si>
  <si>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</si>
  <si>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</si>
  <si>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</si>
  <si>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</si>
  <si>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</si>
  <si>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</si>
  <si>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</si>
  <si>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</si>
  <si>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</si>
  <si>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</si>
  <si>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</si>
  <si>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</si>
  <si>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</si>
  <si>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</si>
  <si>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</si>
  <si>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</si>
  <si>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</si>
  <si>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</si>
  <si>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</si>
  <si>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</si>
  <si>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</si>
  <si>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</si>
  <si>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</si>
  <si>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</si>
  <si>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</si>
  <si>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</si>
  <si>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</si>
  <si>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</si>
  <si>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</si>
  <si>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</si>
  <si>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</si>
  <si>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</si>
  <si>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</si>
  <si>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</si>
  <si>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</si>
  <si>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</si>
  <si>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</si>
  <si>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</si>
  <si>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</si>
  <si>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</si>
  <si>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</si>
  <si>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</si>
  <si>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</si>
  <si>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</si>
  <si>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</si>
  <si>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</si>
  <si>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</si>
  <si>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</si>
  <si>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</si>
  <si>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</si>
  <si>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</si>
  <si>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</si>
  <si>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</si>
  <si>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</si>
  <si>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</si>
  <si>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</si>
  <si>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</si>
  <si>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</si>
  <si>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</si>
  <si>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</si>
  <si>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</si>
  <si>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</si>
  <si>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</si>
  <si>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</si>
  <si>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</si>
  <si>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</si>
  <si>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</si>
  <si>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</si>
  <si>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</si>
  <si>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</si>
  <si>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</si>
  <si>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</si>
  <si>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</si>
  <si>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</si>
  <si>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</si>
  <si>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</si>
  <si>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</si>
  <si>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</si>
  <si>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</si>
  <si>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</si>
  <si>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</si>
  <si>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</si>
  <si>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</si>
  <si>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</si>
  <si>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</si>
  <si>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</si>
  <si>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</si>
  <si>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</si>
  <si>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</si>
  <si>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</si>
  <si>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</si>
  <si>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</si>
  <si>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</si>
  <si>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</si>
  <si>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</si>
  <si>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</si>
  <si>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</si>
  <si>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</si>
  <si>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</si>
  <si>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</si>
  <si>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</si>
  <si>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</si>
  <si>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</si>
  <si>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</si>
  <si>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</si>
  <si>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</si>
  <si>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</si>
  <si>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</si>
  <si>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</si>
  <si>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</si>
  <si>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</si>
  <si>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</si>
  <si>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</si>
  <si>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</si>
  <si>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</si>
  <si>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</si>
  <si>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</si>
  <si>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</si>
  <si>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</si>
  <si>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</si>
  <si>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</si>
  <si>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</si>
  <si>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</si>
  <si>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</si>
  <si>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</si>
  <si>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</si>
  <si>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</si>
  <si>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</si>
  <si>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</si>
  <si>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</si>
  <si>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</si>
  <si>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</si>
  <si>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</si>
  <si>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</si>
  <si>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</si>
  <si>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</si>
  <si>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</si>
  <si>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</si>
  <si>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</si>
  <si>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</si>
  <si>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</si>
  <si>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</si>
  <si>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</si>
  <si>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</si>
  <si>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</si>
  <si>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</si>
  <si>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</si>
  <si>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</si>
  <si>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</si>
  <si>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</si>
  <si>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</si>
  <si>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</si>
  <si>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</si>
  <si>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</si>
  <si>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</si>
  <si>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</si>
  <si>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</si>
  <si>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</si>
  <si>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</si>
  <si>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</si>
  <si>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</si>
  <si>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</si>
  <si>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</si>
  <si>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</si>
  <si>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</si>
  <si>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</si>
  <si>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</si>
  <si>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</si>
  <si>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</si>
  <si>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</si>
  <si>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</si>
  <si>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</si>
  <si>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</si>
  <si>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</si>
  <si>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</si>
  <si>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</si>
  <si>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</si>
  <si>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</si>
  <si>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</si>
  <si>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</si>
  <si>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</si>
  <si>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</si>
  <si>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</si>
  <si>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</si>
  <si>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</si>
  <si>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</si>
  <si>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</si>
  <si>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</si>
  <si>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</si>
  <si>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</si>
  <si>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</si>
  <si>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</si>
  <si>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</si>
  <si>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</si>
  <si>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</si>
  <si>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</si>
  <si>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</si>
  <si>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</si>
  <si>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</si>
  <si>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</si>
  <si>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</si>
  <si>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</si>
  <si>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</si>
  <si>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</si>
  <si>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</si>
  <si>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</si>
  <si>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</si>
  <si>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</si>
  <si>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</si>
  <si>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</si>
  <si>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</si>
  <si>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</si>
  <si>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</si>
  <si>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</si>
  <si>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</si>
  <si>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</si>
  <si>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</si>
  <si>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</si>
  <si>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</si>
  <si>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</si>
  <si>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</si>
  <si>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</si>
  <si>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</si>
  <si>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</si>
  <si>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</si>
  <si>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</si>
  <si>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</si>
  <si>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</si>
  <si>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</si>
  <si>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</si>
  <si>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</si>
  <si>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</si>
  <si>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</si>
  <si>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</si>
  <si>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</si>
  <si>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</si>
  <si>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</si>
  <si>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</si>
  <si>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</si>
  <si>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</si>
  <si>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</si>
  <si>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</si>
  <si>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</si>
  <si>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</si>
  <si>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</si>
  <si>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</si>
  <si>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</si>
  <si>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</si>
  <si>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</si>
  <si>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</si>
  <si>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</si>
  <si>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</si>
  <si>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</si>
  <si>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</si>
  <si>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</si>
  <si>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</si>
  <si>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</si>
  <si>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</si>
  <si>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</si>
  <si>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</si>
  <si>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</si>
  <si>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</si>
  <si>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</si>
  <si>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</si>
  <si>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</si>
  <si>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</si>
  <si>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</si>
  <si>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</si>
  <si>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</si>
  <si>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</si>
  <si>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</si>
  <si>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</si>
  <si>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</si>
  <si>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</si>
  <si>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</si>
  <si>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</si>
  <si>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</si>
  <si>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</si>
  <si>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</si>
  <si>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</si>
  <si>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</si>
  <si>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</si>
  <si>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</si>
  <si>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</si>
  <si>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</si>
  <si>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</si>
  <si>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</si>
  <si>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</si>
  <si>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</si>
  <si>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</si>
  <si>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</si>
  <si>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</si>
  <si>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</si>
  <si>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</si>
  <si>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</si>
  <si>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</si>
  <si>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</si>
  <si>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</si>
  <si>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</si>
  <si>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</si>
  <si>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</si>
  <si>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</si>
  <si>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</si>
  <si>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</si>
  <si>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</si>
  <si>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</si>
  <si>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</si>
  <si>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</si>
  <si>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</si>
  <si>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</si>
  <si>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</si>
  <si>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</si>
  <si>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</si>
  <si>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</si>
  <si>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</si>
  <si>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</si>
  <si>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</si>
  <si>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</si>
  <si>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</si>
  <si>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</si>
  <si>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</si>
  <si>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</si>
  <si>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</si>
  <si>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</si>
  <si>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</si>
  <si>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</si>
  <si>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</si>
  <si>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</si>
  <si>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</si>
  <si>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</si>
  <si>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</si>
  <si>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</si>
  <si>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</si>
  <si>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</si>
  <si>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</si>
  <si>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</si>
  <si>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</si>
  <si>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</si>
  <si>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</si>
  <si>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</si>
  <si>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</si>
  <si>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</si>
  <si>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</si>
  <si>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</si>
  <si>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</si>
  <si>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</si>
  <si>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</si>
  <si>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</si>
  <si>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</si>
  <si>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</si>
  <si>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</si>
  <si>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</si>
  <si>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</si>
  <si>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</si>
  <si>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</si>
  <si>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</si>
  <si>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</si>
  <si>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</si>
  <si>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</si>
  <si>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</si>
  <si>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</si>
  <si>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</si>
  <si>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</si>
  <si>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</si>
  <si>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</si>
  <si>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</si>
  <si>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</si>
  <si>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</si>
  <si>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</si>
  <si>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</si>
  <si>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</si>
  <si>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</si>
  <si>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</si>
  <si>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</si>
  <si>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</si>
  <si>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</si>
  <si>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</si>
  <si>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</si>
  <si>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</si>
  <si>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</si>
  <si>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</si>
  <si>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</si>
  <si>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</si>
  <si>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</si>
  <si>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</si>
  <si>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</si>
  <si>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</si>
  <si>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</si>
  <si>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</si>
  <si>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</si>
  <si>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</si>
  <si>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</si>
  <si>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</si>
  <si>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</si>
  <si>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</si>
  <si>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</si>
  <si>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</si>
  <si>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</si>
  <si>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</si>
  <si>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</si>
  <si>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</si>
  <si>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</si>
  <si>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</si>
  <si>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</si>
  <si>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</si>
  <si>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</si>
  <si>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</si>
  <si>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</si>
  <si>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</si>
  <si>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</si>
  <si>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</si>
  <si>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</si>
  <si>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</si>
  <si>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</si>
  <si>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</si>
  <si>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</si>
  <si>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</si>
  <si>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</si>
  <si>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</si>
  <si>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</si>
  <si>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</si>
  <si>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</si>
  <si>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</si>
  <si>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</si>
  <si>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</si>
  <si>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</si>
  <si>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</si>
  <si>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</si>
  <si>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</si>
  <si>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</si>
  <si>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</si>
  <si>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</si>
  <si>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</si>
  <si>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</si>
  <si>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</si>
  <si>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</si>
  <si>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</si>
  <si>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</si>
  <si>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</si>
  <si>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</si>
  <si>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</si>
  <si>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</si>
  <si>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</si>
  <si>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</si>
  <si>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</si>
  <si>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</si>
  <si>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</si>
  <si>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</si>
  <si>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</si>
  <si>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</si>
  <si>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</si>
  <si>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</si>
  <si>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</si>
  <si>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</si>
  <si>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</si>
  <si>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</si>
  <si>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</si>
  <si>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</si>
  <si>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</si>
  <si>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</si>
  <si>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</si>
  <si>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</si>
  <si>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</si>
  <si>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</si>
  <si>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</si>
  <si>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</si>
  <si>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</si>
  <si>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</si>
  <si>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</si>
  <si>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</si>
  <si>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</si>
  <si>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</si>
  <si>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</si>
  <si>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</si>
  <si>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</si>
  <si>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</si>
  <si>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</si>
  <si>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</si>
  <si>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</si>
  <si>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</si>
  <si>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</si>
  <si>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</si>
  <si>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</si>
  <si>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</si>
  <si>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</si>
  <si>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</si>
  <si>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</si>
  <si>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</si>
  <si>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</si>
  <si>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</si>
  <si>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</si>
  <si>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</si>
  <si>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</si>
  <si>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</si>
  <si>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</si>
  <si>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</si>
  <si>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</si>
  <si>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</si>
  <si>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</si>
  <si>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</si>
  <si>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</si>
  <si>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</si>
  <si>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</si>
  <si>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</si>
  <si>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</si>
  <si>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</si>
  <si>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</si>
  <si>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</si>
  <si>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</si>
  <si>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</si>
  <si>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</si>
  <si>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</si>
  <si>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</si>
  <si>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</si>
  <si>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</si>
  <si>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</si>
  <si>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</si>
  <si>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</si>
  <si>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</si>
  <si>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</si>
  <si>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</si>
  <si>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</si>
  <si>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</si>
  <si>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</si>
  <si>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</si>
  <si>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</si>
  <si>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</si>
  <si>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</si>
  <si>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</si>
  <si>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</si>
  <si>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</si>
  <si>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</si>
  <si>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</si>
  <si>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</si>
  <si>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</si>
  <si>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</si>
  <si>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</si>
  <si>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</si>
  <si>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</si>
  <si>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</si>
  <si>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</si>
  <si>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</si>
  <si>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</si>
  <si>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</si>
  <si>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</si>
  <si>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</si>
  <si>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</si>
  <si>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</si>
  <si>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</si>
  <si>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</si>
  <si>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</si>
  <si>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</si>
  <si>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</si>
  <si>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</si>
  <si>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</si>
  <si>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</si>
  <si>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</si>
  <si>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</si>
  <si>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</si>
  <si>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</si>
  <si>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</si>
  <si>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</si>
  <si>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</si>
  <si>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</si>
  <si>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</si>
  <si>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</si>
  <si>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</si>
  <si>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</si>
  <si>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</si>
  <si>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</si>
  <si>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</si>
  <si>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</si>
  <si>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</si>
  <si>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</si>
  <si>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</si>
  <si>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</si>
  <si>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</si>
  <si>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</si>
  <si>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</si>
  <si>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</si>
  <si>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</si>
  <si>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</si>
  <si>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</si>
  <si>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</si>
  <si>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</si>
  <si>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</si>
  <si>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</si>
  <si>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</si>
  <si>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</si>
  <si>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</si>
  <si>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</si>
  <si>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</si>
  <si>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</si>
  <si>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</si>
  <si>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</si>
  <si>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</si>
  <si>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</si>
  <si>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</si>
  <si>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</si>
  <si>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</si>
  <si>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</si>
  <si>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</si>
  <si>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</si>
  <si>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</si>
  <si>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</si>
  <si>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</si>
  <si>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</si>
  <si>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</si>
  <si>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</si>
  <si>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</si>
  <si>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</si>
  <si>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</si>
  <si>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</si>
  <si>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</si>
  <si>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</si>
  <si>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</si>
  <si>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</si>
  <si>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</si>
  <si>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</si>
  <si>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</si>
  <si>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</si>
  <si>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</si>
  <si>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</si>
  <si>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</si>
  <si>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</si>
  <si>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</si>
  <si>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</si>
  <si>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</si>
  <si>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</si>
  <si>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</si>
  <si>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</si>
  <si>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</si>
  <si>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</si>
  <si>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</si>
  <si>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</si>
  <si>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</si>
  <si>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</si>
  <si>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</si>
  <si>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</si>
  <si>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</si>
  <si>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</si>
  <si>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</si>
  <si>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</si>
  <si>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</si>
  <si>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</si>
  <si>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</si>
  <si>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</si>
  <si>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</si>
  <si>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</si>
  <si>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</si>
  <si>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</si>
  <si>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</si>
  <si>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</si>
  <si>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</si>
  <si>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</si>
  <si>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</si>
  <si>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</si>
  <si>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</si>
  <si>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</si>
  <si>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</si>
  <si>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</si>
  <si>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</si>
  <si>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</si>
  <si>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</si>
  <si>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</si>
  <si>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</si>
  <si>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</si>
  <si>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</si>
  <si>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</si>
  <si>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</si>
  <si>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</si>
  <si>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</si>
  <si>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</si>
  <si>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</si>
  <si>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</si>
  <si>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</si>
  <si>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</si>
  <si>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</si>
  <si>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</si>
  <si>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</si>
  <si>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</si>
  <si>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</si>
  <si>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</si>
  <si>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</si>
  <si>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</si>
  <si>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</si>
  <si>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</si>
  <si>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</si>
  <si>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</si>
  <si>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</si>
  <si>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</si>
  <si>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</si>
  <si>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</si>
  <si>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</si>
  <si>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</si>
  <si>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</si>
  <si>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</si>
  <si>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</si>
  <si>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</si>
  <si>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</si>
  <si>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</si>
  <si>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</si>
  <si>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</si>
  <si>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</si>
  <si>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</si>
  <si>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</si>
  <si>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</si>
  <si>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</si>
  <si>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</si>
  <si>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</si>
  <si>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</si>
  <si>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</si>
  <si>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</si>
  <si>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</si>
  <si>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</si>
  <si>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</si>
  <si>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</si>
  <si>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</si>
  <si>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</si>
  <si>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</si>
  <si>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</si>
  <si>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</si>
  <si>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</si>
  <si>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</si>
  <si>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</si>
  <si>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</si>
  <si>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</si>
  <si>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</si>
  <si>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</si>
  <si>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</si>
  <si>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</si>
  <si>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</si>
  <si>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</si>
  <si>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</si>
  <si>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</si>
  <si>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</si>
  <si>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</si>
  <si>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</si>
  <si>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</si>
  <si>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</si>
  <si>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</si>
  <si>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</si>
  <si>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</si>
  <si>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</si>
  <si>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</si>
  <si>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</si>
  <si>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</si>
  <si>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</si>
  <si>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</si>
  <si>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</si>
  <si>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</si>
  <si>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</si>
  <si>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</si>
  <si>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</si>
  <si>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</si>
  <si>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</si>
  <si>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</si>
  <si>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</si>
  <si>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</si>
  <si>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</si>
  <si>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</si>
  <si>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</si>
  <si>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</si>
  <si>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</si>
  <si>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</si>
  <si>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</si>
  <si>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</si>
  <si>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</si>
  <si>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</si>
  <si>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</si>
  <si>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</si>
  <si>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</si>
  <si>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</si>
  <si>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</si>
  <si>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</si>
  <si>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</si>
  <si>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</si>
  <si>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</si>
  <si>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</si>
  <si>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</si>
  <si>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</si>
  <si>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</si>
  <si>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</si>
  <si>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</si>
  <si>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</si>
  <si>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</si>
  <si>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</si>
  <si>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</si>
  <si>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</si>
  <si>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</si>
  <si>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</si>
  <si>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</si>
  <si>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</si>
  <si>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</si>
  <si>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</si>
  <si>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</si>
  <si>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</si>
  <si>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</si>
  <si>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</si>
  <si>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</si>
  <si>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</si>
  <si>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</si>
  <si>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</si>
  <si>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</si>
  <si>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</si>
  <si>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</si>
  <si>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</si>
  <si>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</si>
  <si>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</si>
  <si>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</si>
  <si>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</si>
  <si>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</si>
  <si>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</si>
  <si>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</si>
  <si>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</si>
  <si>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</si>
  <si>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</si>
  <si>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</si>
  <si>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</si>
  <si>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</si>
  <si>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</si>
  <si>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</si>
  <si>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</si>
  <si>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</si>
  <si>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</si>
  <si>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</si>
  <si>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</si>
  <si>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</si>
  <si>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</si>
  <si>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</si>
  <si>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</si>
  <si>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</si>
  <si>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</si>
  <si>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</si>
  <si>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</si>
  <si>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</si>
  <si>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</si>
  <si>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</si>
  <si>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</si>
  <si>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</si>
  <si>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</si>
  <si>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</si>
  <si>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</si>
  <si>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</si>
  <si>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</si>
  <si>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</si>
  <si>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</si>
  <si>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</si>
  <si>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</si>
  <si>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</si>
  <si>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</si>
  <si>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</si>
  <si>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</si>
  <si>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</si>
  <si>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</si>
  <si>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</si>
  <si>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</si>
  <si>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</si>
  <si>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</si>
  <si>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</si>
  <si>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</si>
  <si>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</si>
  <si>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</si>
  <si>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</si>
  <si>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</si>
  <si>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</si>
  <si>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</si>
  <si>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</si>
  <si>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</si>
  <si>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</si>
  <si>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</si>
  <si>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</si>
  <si>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</si>
  <si>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</si>
  <si>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</si>
  <si>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</si>
  <si>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</si>
  <si>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</si>
  <si>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</si>
  <si>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</si>
  <si>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</si>
  <si>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</si>
  <si>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</si>
  <si>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</si>
  <si>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</si>
  <si>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</si>
  <si>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</si>
  <si>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</si>
  <si>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</si>
  <si>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</si>
  <si>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</si>
  <si>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</si>
  <si>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</si>
  <si>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</si>
  <si>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</si>
  <si>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</si>
  <si>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</si>
  <si>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</si>
  <si>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</si>
  <si>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</si>
  <si>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</si>
  <si>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</si>
  <si>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</si>
  <si>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</si>
  <si>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</si>
  <si>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</si>
  <si>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</si>
  <si>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</si>
  <si>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</si>
  <si>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</si>
  <si>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</si>
  <si>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</si>
  <si>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</si>
  <si>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</si>
  <si>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</si>
  <si>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</si>
  <si>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</si>
  <si>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</si>
  <si>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</si>
  <si>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</si>
  <si>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</si>
  <si>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</si>
  <si>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</si>
  <si>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</si>
  <si>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</si>
  <si>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</si>
  <si>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</si>
  <si>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</si>
  <si>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</si>
  <si>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</si>
  <si>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</si>
  <si>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</si>
  <si>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</si>
  <si>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</si>
  <si>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</si>
  <si>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</si>
  <si>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</si>
  <si>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</si>
  <si>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</si>
  <si>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</si>
  <si>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</si>
  <si>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</si>
  <si>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</si>
  <si>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</si>
  <si>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</si>
  <si>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</si>
  <si>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</si>
  <si>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</si>
  <si>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</si>
  <si>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</si>
  <si>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</si>
  <si>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</si>
  <si>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</si>
  <si>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</si>
  <si>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</si>
  <si>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</si>
  <si>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</si>
  <si>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</si>
  <si>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</si>
  <si>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</si>
  <si>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</si>
  <si>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</si>
  <si>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</si>
  <si>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</si>
  <si>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</si>
  <si>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</si>
  <si>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</si>
  <si>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</si>
  <si>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</si>
  <si>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</si>
  <si>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</si>
  <si>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</si>
  <si>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</si>
  <si>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</si>
  <si>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</si>
  <si>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</si>
  <si>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</si>
  <si>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</si>
  <si>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</si>
  <si>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</si>
  <si>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</si>
  <si>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</si>
  <si>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</si>
  <si>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</si>
  <si>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</si>
  <si>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</si>
  <si>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</si>
  <si>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</si>
  <si>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</si>
  <si>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</si>
  <si>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</si>
  <si>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</si>
  <si>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</si>
  <si>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</si>
  <si>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</si>
  <si>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</si>
  <si>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</si>
  <si>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</si>
  <si>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</si>
  <si>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</si>
  <si>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</si>
  <si>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</si>
  <si>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</si>
  <si>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</si>
  <si>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</si>
  <si>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</si>
  <si>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</si>
  <si>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</si>
  <si>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</si>
  <si>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</si>
  <si>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</si>
  <si>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</si>
  <si>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</si>
  <si>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</si>
  <si>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</si>
  <si>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</si>
  <si>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</si>
  <si>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</si>
  <si>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</si>
  <si>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</si>
  <si>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</si>
  <si>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</si>
  <si>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</si>
  <si>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</si>
  <si>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</si>
  <si>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</si>
  <si>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</si>
  <si>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</si>
  <si>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</si>
  <si>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</si>
  <si>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</si>
  <si>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</si>
  <si>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</si>
  <si>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</si>
  <si>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</si>
  <si>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</si>
  <si>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</si>
  <si>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</si>
  <si>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</si>
  <si>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</si>
  <si>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</si>
  <si>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</si>
  <si>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</si>
  <si>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</si>
  <si>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</si>
  <si>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</si>
  <si>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</si>
  <si>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</si>
  <si>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</si>
  <si>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</si>
  <si>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</si>
  <si>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</si>
  <si>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</si>
  <si>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</si>
  <si>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</si>
  <si>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</si>
  <si>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</si>
  <si>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</si>
  <si>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</si>
  <si>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</si>
  <si>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</si>
  <si>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</si>
  <si>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</si>
  <si>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</si>
  <si>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</si>
  <si>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</si>
  <si>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</si>
  <si>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</si>
  <si>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</si>
  <si>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</si>
  <si>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</si>
  <si>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</si>
  <si>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</si>
  <si>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</si>
  <si>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</si>
  <si>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</si>
  <si>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</si>
  <si>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</si>
  <si>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</si>
  <si>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</si>
  <si>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</si>
  <si>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</si>
  <si>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</si>
  <si>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</si>
  <si>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</si>
  <si>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</si>
  <si>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</si>
  <si>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</si>
  <si>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</si>
  <si>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</si>
  <si>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</si>
  <si>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</si>
  <si>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</si>
  <si>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</si>
  <si>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</si>
  <si>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</si>
  <si>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</si>
  <si>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</si>
  <si>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</si>
  <si>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</si>
  <si>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</si>
  <si>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</si>
  <si>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</si>
  <si>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</si>
  <si>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</si>
  <si>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</si>
  <si>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</si>
  <si>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</si>
  <si>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</si>
  <si>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</si>
  <si>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</si>
  <si>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</si>
  <si>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</si>
  <si>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</si>
  <si>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</si>
  <si>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</si>
  <si>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</si>
  <si>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</si>
  <si>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</si>
  <si>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</si>
  <si>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</si>
  <si>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</si>
  <si>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</si>
  <si>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</si>
  <si>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</si>
  <si>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</si>
  <si>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</si>
  <si>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</si>
  <si>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</si>
  <si>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</si>
  <si>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</si>
  <si>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</si>
  <si>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</si>
  <si>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</si>
  <si>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</si>
  <si>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</si>
  <si>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</si>
  <si>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</si>
  <si>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</si>
  <si>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</si>
  <si>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</si>
  <si>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</si>
  <si>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</si>
  <si>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</si>
  <si>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</si>
  <si>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</si>
  <si>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</si>
  <si>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</si>
  <si>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</si>
  <si>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</si>
  <si>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</si>
  <si>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</si>
  <si>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</si>
  <si>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</si>
  <si>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</si>
  <si>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</si>
  <si>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</si>
  <si>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</si>
  <si>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</si>
  <si>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</si>
  <si>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</si>
  <si>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</si>
  <si>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</si>
  <si>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</si>
  <si>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</si>
  <si>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</si>
  <si>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</si>
  <si>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</si>
  <si>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</si>
  <si>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</si>
  <si>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</si>
  <si>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</si>
  <si>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</si>
  <si>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</si>
  <si>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</si>
  <si>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</si>
  <si>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</si>
  <si>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</si>
  <si>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</si>
  <si>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</si>
  <si>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</si>
  <si>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</si>
  <si>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</si>
  <si>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</si>
  <si>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</si>
  <si>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</si>
  <si>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</si>
  <si>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</si>
  <si>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</si>
  <si>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</si>
  <si>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</si>
  <si>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</si>
  <si>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</si>
  <si>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</si>
  <si>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</si>
  <si>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</si>
  <si>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</si>
  <si>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</si>
  <si>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</si>
  <si>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</si>
  <si>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</si>
  <si>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</si>
  <si>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</si>
  <si>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</si>
  <si>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</si>
  <si>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</si>
  <si>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</si>
  <si>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</si>
  <si>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</si>
  <si>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</si>
  <si>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</si>
  <si>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</si>
  <si>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</si>
  <si>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</si>
  <si>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</si>
  <si>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</si>
  <si>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</si>
  <si>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</si>
  <si>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</si>
  <si>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</si>
  <si>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</si>
  <si>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</si>
  <si>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</si>
  <si>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</si>
  <si>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</si>
  <si>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</si>
  <si>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</si>
  <si>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</si>
  <si>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</si>
  <si>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</si>
  <si>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</si>
  <si>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</si>
  <si>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</si>
  <si>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</si>
  <si>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</si>
  <si>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</si>
  <si>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</si>
  <si>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</si>
  <si>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</si>
  <si>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</si>
  <si>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</si>
  <si>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</si>
  <si>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</si>
  <si>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</si>
  <si>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</si>
  <si>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</si>
  <si>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</si>
  <si>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</si>
  <si>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</si>
  <si>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</si>
  <si>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</si>
  <si>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</si>
  <si>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</si>
  <si>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</si>
  <si>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</si>
  <si>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</si>
  <si>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</si>
  <si>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</si>
  <si>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</si>
  <si>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</si>
  <si>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</si>
  <si>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</si>
  <si>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</si>
  <si>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</si>
  <si>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</si>
  <si>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</si>
  <si>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</si>
  <si>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</si>
  <si>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</si>
  <si>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</si>
  <si>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</si>
  <si>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</si>
  <si>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</si>
  <si>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</si>
  <si>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</si>
  <si>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</si>
  <si>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</si>
  <si>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</si>
  <si>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</si>
  <si>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</si>
  <si>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</si>
  <si>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</si>
  <si>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</si>
  <si>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</si>
  <si>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</si>
  <si>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</si>
  <si>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</si>
  <si>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</si>
  <si>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</si>
  <si>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</si>
  <si>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</si>
  <si>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</si>
  <si>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</si>
  <si>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</si>
  <si>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</si>
  <si>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</si>
  <si>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</si>
  <si>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</si>
  <si>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</si>
  <si>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</si>
  <si>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</si>
  <si>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</si>
  <si>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</si>
  <si>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</si>
  <si>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</si>
  <si>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</si>
  <si>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</si>
  <si>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</si>
  <si>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</si>
  <si>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</si>
  <si>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</si>
  <si>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</si>
  <si>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</si>
  <si>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</si>
  <si>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</si>
  <si>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</si>
  <si>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</si>
  <si>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</si>
  <si>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</si>
  <si>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</si>
  <si>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</si>
  <si>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</si>
  <si>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</si>
  <si>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</si>
  <si>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</si>
  <si>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</si>
  <si>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</si>
  <si>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</si>
  <si>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</si>
  <si>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</si>
  <si>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</si>
  <si>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</si>
  <si>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</si>
  <si>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</si>
  <si>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</si>
  <si>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</si>
  <si>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</si>
  <si>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</si>
  <si>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</si>
  <si>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</si>
  <si>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</si>
  <si>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</si>
  <si>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</si>
  <si>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</si>
  <si>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</si>
  <si>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</si>
  <si>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</si>
  <si>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</si>
  <si>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</si>
  <si>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</si>
  <si>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</si>
  <si>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</si>
  <si>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</si>
  <si>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</si>
  <si>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</si>
  <si>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</si>
  <si>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</si>
  <si>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</si>
  <si>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</si>
  <si>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</si>
  <si>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</si>
  <si>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</si>
  <si>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</si>
  <si>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</si>
  <si>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</si>
  <si>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</si>
  <si>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</si>
  <si>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</si>
  <si>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</si>
  <si>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</si>
  <si>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</si>
  <si>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</si>
  <si>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</si>
  <si>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</si>
  <si>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</si>
  <si>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</si>
  <si>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</si>
  <si>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</si>
  <si>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</si>
  <si>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</si>
  <si>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</si>
  <si>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</si>
  <si>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</si>
  <si>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</si>
  <si>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</si>
  <si>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</si>
  <si>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</si>
  <si>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</si>
  <si>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</si>
  <si>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</si>
  <si>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</si>
  <si>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</si>
  <si>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</si>
  <si>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</si>
  <si>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</si>
  <si>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</si>
  <si>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</si>
  <si>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</si>
  <si>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</si>
  <si>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</si>
  <si>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</si>
  <si>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</si>
  <si>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</si>
  <si>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</si>
  <si>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</si>
  <si>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</si>
  <si>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</si>
  <si>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</si>
  <si>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</si>
  <si>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</si>
  <si>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</si>
  <si>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</si>
  <si>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</si>
  <si>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</si>
  <si>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</si>
  <si>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</si>
  <si>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</si>
  <si>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</si>
  <si>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</si>
  <si>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</si>
  <si>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</si>
  <si>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</si>
  <si>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</si>
  <si>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</si>
  <si>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</si>
  <si>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</si>
  <si>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</si>
  <si>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</si>
  <si>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</si>
  <si>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</si>
  <si>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</si>
  <si>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</si>
  <si>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</si>
  <si>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</si>
  <si>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</si>
  <si>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</si>
  <si>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</si>
  <si>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</si>
  <si>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</si>
  <si>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</si>
  <si>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</si>
  <si>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</si>
  <si>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</si>
  <si>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</si>
  <si>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</si>
  <si>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</si>
  <si>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</si>
  <si>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</si>
  <si>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</si>
  <si>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</si>
  <si>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</si>
  <si>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</si>
  <si>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</si>
  <si>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</si>
  <si>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</si>
  <si>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</si>
  <si>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</si>
  <si>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</si>
  <si>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</si>
  <si>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</si>
  <si>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</si>
  <si>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</si>
  <si>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</si>
  <si>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</si>
  <si>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</si>
  <si>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</si>
  <si>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</si>
  <si>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</si>
  <si>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</si>
  <si>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</si>
  <si>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</si>
  <si>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</si>
  <si>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</si>
  <si>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</si>
  <si>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</si>
  <si>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</si>
  <si>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</si>
  <si>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</si>
  <si>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</si>
  <si>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</si>
  <si>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</si>
  <si>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</si>
  <si>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</si>
  <si>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</si>
  <si>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</si>
  <si>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</si>
  <si>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</si>
  <si>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</si>
  <si>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</si>
  <si>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</si>
  <si>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</si>
  <si>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</si>
  <si>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</si>
  <si>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</si>
  <si>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</si>
  <si>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</si>
  <si>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</si>
  <si>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</si>
  <si>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</si>
  <si>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</si>
  <si>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</si>
  <si>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</si>
  <si>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</si>
  <si>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</si>
  <si>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</si>
  <si>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</si>
  <si>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</si>
  <si>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</si>
  <si>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</si>
  <si>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</si>
  <si>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</si>
  <si>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</si>
  <si>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</si>
  <si>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</si>
  <si>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</si>
  <si>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</si>
  <si>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</si>
  <si>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</si>
  <si>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</si>
  <si>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</si>
  <si>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</si>
  <si>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</si>
  <si>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</si>
  <si>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</si>
  <si>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</si>
  <si>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</si>
  <si>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</si>
  <si>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</si>
  <si>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</si>
  <si>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</si>
  <si>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</si>
  <si>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</si>
  <si>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</si>
  <si>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</si>
  <si>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</si>
  <si>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</si>
  <si>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</si>
  <si>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</si>
  <si>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</si>
  <si>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</si>
  <si>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</si>
  <si>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</si>
  <si>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</si>
  <si>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</si>
  <si>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</si>
  <si>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</si>
  <si>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</si>
  <si>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</si>
  <si>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</si>
  <si>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</si>
  <si>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</si>
  <si>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</si>
  <si>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</si>
  <si>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</si>
  <si>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</si>
  <si>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</si>
  <si>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</si>
  <si>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</si>
  <si>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</si>
  <si>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</si>
  <si>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</si>
  <si>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</si>
  <si>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</si>
  <si>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</si>
  <si>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</si>
  <si>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</si>
  <si>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</si>
  <si>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</si>
  <si>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</si>
  <si>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</si>
  <si>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</si>
  <si>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</si>
  <si>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</si>
  <si>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</si>
  <si>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</si>
  <si>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</si>
  <si>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</si>
  <si>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</si>
  <si>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</si>
  <si>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</si>
  <si>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</si>
  <si>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</si>
  <si>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</si>
  <si>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</si>
  <si>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</si>
  <si>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</si>
  <si>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</si>
  <si>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</si>
  <si>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</si>
  <si>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</si>
  <si>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</si>
  <si>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</si>
  <si>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</si>
  <si>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</si>
  <si>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</si>
  <si>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</si>
  <si>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</si>
  <si>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</si>
  <si>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</si>
  <si>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</si>
  <si>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</si>
  <si>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</si>
  <si>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</si>
  <si>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</si>
  <si>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</si>
  <si>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</si>
  <si>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</si>
  <si>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</si>
  <si>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</si>
  <si>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</si>
  <si>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</si>
  <si>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</si>
  <si>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</si>
  <si>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</si>
  <si>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</si>
  <si>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</si>
  <si>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</si>
  <si>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</si>
  <si>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</si>
  <si>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</si>
  <si>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</si>
  <si>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</si>
  <si>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</si>
  <si>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</si>
  <si>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</si>
  <si>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</si>
  <si>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</si>
  <si>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</si>
  <si>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</si>
  <si>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</si>
  <si>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</si>
  <si>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</si>
  <si>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</si>
  <si>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</si>
  <si>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</si>
  <si>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</si>
  <si>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</si>
  <si>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</si>
  <si>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</si>
  <si>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</si>
  <si>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</si>
  <si>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</si>
  <si>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</si>
  <si>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</si>
  <si>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</si>
  <si>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</si>
  <si>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</si>
  <si>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</si>
  <si>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</si>
  <si>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</si>
  <si>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</si>
  <si>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</si>
  <si>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</si>
  <si>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</si>
  <si>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</si>
  <si>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</si>
  <si>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</si>
  <si>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</si>
  <si>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</si>
  <si>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</si>
  <si>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</si>
  <si>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</si>
  <si>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</si>
  <si>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</si>
  <si>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</si>
  <si>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</si>
  <si>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</si>
  <si>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</si>
  <si>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</si>
  <si>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</si>
  <si>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</si>
  <si>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</si>
  <si>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</si>
  <si>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</si>
  <si>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</si>
  <si>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</si>
  <si>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</si>
  <si>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</si>
  <si>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</si>
  <si>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</si>
  <si>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</si>
  <si>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</si>
  <si>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</si>
  <si>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</si>
  <si>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</si>
  <si>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</si>
  <si>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</si>
  <si>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</si>
  <si>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</si>
  <si>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</si>
  <si>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</si>
  <si>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</si>
  <si>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</si>
  <si>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</si>
  <si>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</si>
  <si>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</si>
  <si>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</si>
  <si>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</si>
  <si>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</si>
  <si>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</si>
  <si>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</si>
  <si>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</si>
  <si>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</si>
  <si>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</si>
  <si>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</si>
  <si>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</si>
  <si>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</si>
  <si>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</si>
  <si>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</si>
  <si>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</si>
  <si>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</si>
  <si>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</si>
  <si>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</si>
  <si>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</si>
  <si>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</si>
  <si>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</si>
  <si>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</si>
  <si>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</si>
  <si>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</si>
  <si>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</si>
  <si>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</si>
  <si>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</si>
  <si>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</si>
  <si>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</si>
  <si>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</si>
  <si>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</si>
  <si>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</si>
  <si>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</si>
  <si>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</si>
  <si>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</si>
  <si>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</si>
  <si>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</si>
  <si>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</si>
  <si>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</si>
  <si>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</si>
  <si>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</si>
  <si>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</si>
  <si>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</si>
  <si>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</si>
  <si>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</si>
  <si>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</si>
  <si>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</si>
  <si>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</si>
  <si>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</si>
  <si>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</si>
  <si>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</si>
  <si>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</si>
  <si>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</si>
  <si>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</si>
  <si>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</si>
  <si>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</si>
  <si>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</si>
  <si>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</si>
  <si>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</si>
  <si>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</si>
  <si>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</si>
  <si>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</si>
  <si>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</si>
  <si>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</si>
  <si>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</si>
  <si>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</si>
  <si>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</si>
  <si>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</si>
  <si>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</si>
  <si>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</si>
  <si>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</si>
  <si>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</si>
  <si>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</si>
  <si>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</si>
  <si>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</si>
  <si>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</si>
  <si>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</si>
  <si>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</si>
  <si>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</si>
  <si>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</si>
  <si>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</si>
  <si>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</si>
  <si>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</si>
  <si>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</si>
  <si>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</si>
  <si>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</si>
  <si>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</si>
  <si>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</si>
  <si>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</si>
  <si>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</si>
  <si>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</si>
  <si>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</si>
  <si>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</si>
  <si>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</si>
  <si>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</si>
  <si>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</si>
  <si>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</si>
  <si>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</si>
  <si>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</si>
  <si>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</si>
  <si>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</si>
  <si>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</si>
  <si>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</si>
  <si>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</si>
  <si>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</si>
  <si>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</si>
  <si>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</si>
  <si>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</si>
  <si>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</si>
  <si>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</si>
  <si>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</si>
  <si>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</si>
  <si>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</si>
  <si>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</si>
  <si>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</si>
  <si>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</si>
  <si>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</si>
  <si>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</si>
  <si>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</si>
  <si>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</si>
  <si>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</si>
  <si>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</si>
  <si>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</si>
  <si>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</si>
  <si>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</si>
  <si>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</si>
  <si>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</si>
  <si>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</si>
  <si>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</si>
  <si>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</si>
  <si>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</si>
  <si>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</si>
  <si>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</si>
  <si>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</si>
  <si>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</si>
  <si>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</si>
  <si>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</si>
  <si>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</si>
  <si>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</si>
  <si>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</si>
  <si>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</si>
  <si>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</si>
  <si>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</si>
  <si>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</si>
  <si>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</si>
  <si>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</si>
  <si>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</si>
  <si>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</si>
  <si>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</si>
  <si>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</si>
  <si>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</si>
  <si>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</si>
  <si>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</si>
  <si>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</si>
  <si>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</si>
  <si>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</si>
  <si>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</si>
  <si>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</si>
  <si>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</si>
  <si>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</si>
  <si>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</si>
  <si>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</si>
  <si>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</si>
  <si>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</si>
  <si>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</si>
  <si>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</si>
  <si>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</si>
  <si>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</si>
  <si>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</si>
  <si>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</si>
  <si>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</si>
  <si>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</si>
  <si>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</si>
  <si>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</si>
  <si>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</si>
  <si>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</si>
  <si>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</si>
  <si>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</si>
  <si>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</si>
  <si>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</si>
  <si>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</si>
  <si>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</si>
  <si>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</si>
  <si>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</si>
  <si>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</si>
  <si>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</si>
  <si>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</si>
  <si>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</si>
  <si>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</si>
  <si>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</si>
  <si>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</si>
  <si>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</si>
  <si>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</si>
  <si>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</si>
  <si>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</si>
  <si>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</si>
  <si>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</si>
  <si>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</si>
  <si>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</si>
  <si>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</si>
  <si>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</si>
  <si>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</si>
  <si>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</si>
  <si>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</si>
  <si>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</si>
  <si>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</si>
  <si>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</si>
  <si>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</si>
  <si>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</si>
  <si>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</si>
  <si>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</si>
  <si>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</si>
  <si>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</si>
  <si>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</si>
  <si>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</si>
  <si>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</si>
  <si>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</si>
  <si>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</si>
  <si>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</si>
  <si>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</si>
  <si>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</si>
  <si>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</si>
  <si>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</si>
  <si>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</si>
  <si>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</si>
  <si>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</si>
  <si>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</si>
  <si>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</si>
  <si>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</si>
  <si>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</si>
  <si>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</si>
  <si>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</si>
  <si>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</si>
  <si>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</si>
  <si>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</si>
  <si>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</si>
  <si>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</si>
  <si>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</si>
  <si>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</si>
  <si>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</si>
  <si>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</si>
  <si>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</si>
  <si>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</si>
  <si>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</si>
  <si>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</si>
  <si>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</si>
  <si>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</si>
  <si>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</si>
  <si>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</si>
  <si>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</si>
  <si>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</si>
  <si>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</si>
  <si>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</si>
  <si>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</si>
  <si>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</si>
  <si>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</si>
  <si>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</si>
  <si>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</si>
  <si>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</si>
  <si>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</si>
  <si>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</si>
  <si>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</si>
  <si>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</si>
  <si>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</si>
  <si>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</si>
  <si>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</si>
  <si>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</si>
  <si>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</si>
  <si>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</si>
  <si>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</si>
  <si>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</si>
  <si>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</si>
  <si>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</si>
  <si>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</si>
  <si>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</si>
  <si>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</si>
  <si>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</si>
  <si>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</si>
  <si>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</si>
  <si>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</si>
  <si>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</si>
  <si>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</si>
  <si>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</si>
  <si>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</si>
  <si>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</si>
  <si>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</si>
  <si>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</si>
  <si>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</si>
  <si>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</si>
  <si>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</si>
  <si>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</si>
  <si>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</si>
  <si>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</si>
  <si>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</si>
  <si>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</si>
  <si>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</si>
  <si>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</si>
  <si>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</si>
  <si>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</si>
  <si>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</si>
  <si>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</si>
  <si>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</si>
  <si>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</si>
  <si>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</si>
  <si>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</si>
  <si>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</si>
  <si>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</si>
  <si>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</si>
  <si>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</si>
  <si>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</si>
  <si>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</si>
  <si>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</si>
  <si>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</si>
  <si>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</si>
  <si>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</si>
  <si>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</si>
  <si>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</si>
  <si>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</si>
  <si>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</si>
  <si>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</si>
  <si>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</si>
  <si>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</si>
  <si>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</si>
  <si>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</si>
  <si>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</si>
  <si>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</si>
  <si>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</si>
  <si>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</si>
  <si>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</si>
  <si>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</si>
  <si>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</si>
  <si>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</si>
  <si>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</si>
  <si>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</si>
  <si>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</si>
  <si>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</si>
  <si>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</si>
  <si>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</si>
  <si>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</si>
  <si>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</si>
  <si>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</si>
  <si>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</si>
  <si>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</si>
  <si>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</si>
  <si>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</si>
  <si>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</si>
  <si>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</si>
  <si>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</si>
  <si>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</si>
  <si>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</si>
  <si>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</si>
  <si>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</si>
  <si>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</si>
  <si>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</si>
  <si>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</si>
  <si>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</si>
  <si>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</si>
  <si>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</si>
  <si>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</si>
  <si>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</si>
  <si>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</si>
  <si>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</si>
  <si>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</si>
  <si>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</si>
  <si>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</si>
  <si>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</si>
  <si>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</si>
  <si>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</si>
  <si>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</si>
  <si>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</si>
  <si>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</si>
  <si>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</si>
  <si>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</si>
  <si>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</si>
  <si>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</si>
  <si>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</si>
  <si>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</si>
  <si>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</si>
  <si>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</si>
  <si>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</si>
  <si>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</si>
  <si>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</si>
  <si>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</si>
  <si>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</si>
  <si>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</si>
  <si>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</si>
  <si>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</si>
  <si>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</si>
  <si>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</si>
  <si>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</si>
  <si>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</si>
  <si>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</si>
  <si>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</si>
  <si>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</si>
  <si>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</si>
  <si>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</si>
  <si>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</si>
  <si>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</si>
  <si>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</si>
  <si>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</si>
  <si>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</si>
  <si>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</si>
  <si>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</si>
  <si>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</si>
  <si>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</si>
  <si>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</si>
  <si>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</si>
  <si>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</si>
  <si>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</si>
  <si>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</si>
  <si>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</si>
  <si>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</si>
  <si>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</si>
  <si>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</si>
  <si>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</si>
  <si>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</si>
  <si>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</si>
  <si>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</si>
  <si>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</si>
  <si>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</si>
  <si>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</si>
  <si>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</si>
  <si>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</si>
  <si>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</si>
  <si>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</si>
  <si>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</si>
  <si>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</si>
  <si>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</si>
  <si>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</si>
  <si>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</si>
  <si>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</si>
  <si>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</si>
  <si>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</si>
  <si>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</si>
  <si>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</si>
  <si>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</si>
  <si>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</si>
  <si>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</si>
  <si>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</si>
  <si>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</si>
  <si>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</si>
  <si>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</si>
  <si>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</si>
  <si>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</si>
  <si>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</si>
  <si>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</si>
  <si>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</si>
  <si>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</si>
  <si>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</si>
  <si>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</si>
  <si>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</si>
  <si>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</si>
  <si>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</si>
  <si>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</si>
  <si>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</si>
  <si>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</si>
  <si>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</si>
  <si>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</si>
  <si>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</si>
  <si>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</si>
  <si>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</si>
  <si>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</si>
  <si>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</si>
  <si>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</si>
  <si>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</si>
  <si>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</si>
  <si>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</si>
  <si>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</si>
  <si>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</si>
  <si>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</si>
  <si>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</si>
  <si>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</si>
  <si>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</si>
  <si>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</si>
  <si>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</si>
  <si>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</si>
  <si>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</si>
  <si>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</si>
  <si>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</si>
  <si>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</si>
  <si>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</si>
  <si>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</si>
  <si>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</si>
  <si>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</si>
  <si>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</si>
  <si>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</si>
  <si>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</si>
  <si>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</si>
  <si>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</si>
  <si>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</si>
  <si>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</si>
  <si>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</si>
  <si>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</si>
  <si>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</si>
  <si>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</si>
  <si>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</si>
  <si>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</si>
  <si>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</si>
  <si>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</si>
  <si>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</si>
  <si>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</si>
  <si>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</si>
  <si>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</si>
  <si>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</si>
  <si>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</si>
  <si>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</si>
  <si>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</si>
  <si>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</si>
  <si>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</si>
  <si>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</si>
  <si>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</si>
  <si>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</si>
  <si>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</si>
  <si>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</si>
  <si>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</si>
  <si>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</si>
  <si>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</si>
  <si>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</si>
  <si>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</si>
  <si>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</si>
  <si>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</si>
  <si>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</si>
  <si>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</si>
  <si>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</si>
  <si>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</si>
  <si>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</si>
  <si>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</si>
  <si>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</si>
  <si>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</si>
  <si>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</si>
  <si>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</si>
  <si>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</si>
  <si>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</si>
  <si>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</si>
  <si>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</si>
  <si>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</si>
  <si>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</si>
  <si>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</si>
  <si>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</si>
  <si>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</si>
  <si>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</si>
  <si>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</si>
  <si>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</si>
  <si>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</si>
  <si>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</si>
  <si>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</si>
  <si>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</si>
  <si>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</si>
  <si>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</si>
  <si>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</si>
  <si>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</si>
  <si>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</si>
  <si>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</si>
  <si>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</si>
  <si>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</si>
  <si>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</si>
  <si>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</si>
  <si>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</si>
  <si>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</si>
  <si>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</si>
  <si>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</si>
  <si>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</si>
  <si>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</si>
  <si>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</si>
  <si>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</si>
  <si>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</si>
  <si>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</si>
  <si>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</si>
  <si>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</si>
  <si>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</si>
  <si>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</si>
  <si>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</si>
  <si>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</si>
  <si>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</si>
  <si>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</si>
  <si>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</si>
  <si>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</si>
  <si>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</si>
  <si>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</si>
  <si>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</si>
  <si>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</si>
  <si>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</si>
  <si>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</si>
  <si>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</si>
  <si>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</si>
  <si>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</si>
  <si>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</si>
  <si>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</si>
  <si>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</si>
  <si>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</si>
  <si>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</si>
  <si>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</si>
  <si>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</si>
  <si>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</si>
  <si>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</si>
  <si>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</si>
  <si>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</si>
  <si>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</si>
  <si>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</si>
  <si>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</si>
  <si>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</si>
  <si>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</si>
  <si>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</si>
  <si>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</si>
  <si>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</si>
  <si>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</si>
  <si>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</si>
  <si>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</si>
  <si>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</si>
  <si>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</si>
  <si>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</si>
  <si>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</si>
  <si>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</si>
  <si>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</si>
  <si>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</si>
  <si>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</si>
  <si>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</si>
  <si>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</si>
  <si>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</si>
  <si>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</si>
  <si>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</si>
  <si>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</si>
  <si>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</si>
  <si>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</si>
  <si>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</si>
  <si>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</si>
  <si>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</si>
  <si>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</si>
  <si>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</si>
  <si>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</si>
  <si>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</si>
  <si>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</si>
  <si>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</si>
  <si>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</si>
  <si>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</si>
  <si>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</si>
  <si>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</si>
  <si>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</si>
  <si>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</si>
  <si>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</si>
  <si>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</si>
  <si>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</si>
  <si>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</si>
  <si>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</si>
  <si>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</si>
  <si>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</si>
  <si>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</si>
  <si>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</si>
  <si>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</si>
  <si>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</si>
  <si>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</si>
  <si>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</si>
  <si>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</si>
  <si>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</si>
  <si>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</si>
  <si>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</si>
  <si>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</si>
  <si>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</si>
  <si>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</si>
  <si>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</si>
  <si>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</si>
  <si>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</si>
  <si>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</si>
  <si>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</si>
  <si>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</si>
  <si>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</si>
  <si>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</si>
  <si>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</si>
  <si>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</si>
  <si>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</si>
  <si>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</si>
  <si>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</si>
  <si>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</si>
  <si>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</si>
  <si>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</si>
  <si>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</si>
  <si>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</si>
  <si>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</si>
  <si>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</si>
  <si>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</si>
  <si>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</si>
  <si>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</si>
  <si>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</si>
  <si>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</si>
  <si>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</si>
  <si>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</si>
  <si>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</si>
  <si>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</si>
  <si>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</si>
  <si>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</si>
  <si>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</si>
  <si>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</si>
  <si>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</si>
  <si>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</si>
  <si>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</si>
  <si>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</si>
  <si>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</si>
  <si>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</si>
  <si>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</si>
  <si>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</si>
  <si>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</si>
  <si>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</si>
  <si>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</si>
  <si>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</si>
  <si>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</si>
  <si>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</si>
  <si>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</si>
  <si>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</si>
  <si>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</si>
  <si>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</si>
  <si>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</si>
  <si>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</si>
  <si>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</si>
  <si>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</si>
  <si>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</si>
  <si>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</si>
  <si>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</si>
  <si>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</si>
  <si>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</si>
  <si>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</si>
  <si>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</si>
  <si>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</si>
  <si>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</si>
  <si>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</si>
  <si>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</si>
  <si>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</si>
  <si>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</si>
  <si>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</si>
  <si>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</si>
  <si>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</si>
  <si>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</si>
  <si>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</si>
  <si>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</si>
  <si>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</si>
  <si>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</si>
  <si>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</si>
  <si>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</si>
  <si>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</si>
  <si>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</si>
  <si>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</si>
  <si>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</si>
  <si>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</si>
  <si>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</si>
  <si>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</si>
  <si>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</si>
  <si>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</si>
  <si>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</si>
  <si>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</si>
  <si>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</si>
  <si>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</si>
  <si>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</si>
  <si>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</si>
  <si>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</si>
  <si>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</si>
  <si>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</si>
  <si>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</si>
  <si>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</si>
  <si>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</si>
  <si>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</si>
  <si>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</si>
  <si>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</si>
  <si>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</si>
  <si>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</si>
  <si>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</si>
  <si>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</si>
  <si>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</si>
  <si>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</si>
  <si>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</si>
  <si>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</si>
  <si>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</si>
  <si>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</si>
  <si>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</si>
  <si>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</si>
  <si>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</si>
  <si>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</si>
  <si>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</si>
  <si>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</si>
  <si>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</si>
  <si>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</si>
  <si>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</si>
  <si>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</si>
  <si>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</si>
  <si>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</si>
  <si>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</si>
  <si>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</si>
  <si>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</si>
  <si>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</si>
  <si>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</si>
  <si>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</si>
  <si>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</si>
  <si>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</si>
  <si>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</si>
  <si>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</si>
  <si>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</si>
  <si>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</si>
  <si>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</si>
  <si>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</si>
  <si>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</si>
  <si>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</si>
  <si>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</si>
  <si>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</si>
  <si>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</si>
  <si>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</si>
  <si>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</si>
  <si>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</si>
  <si>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</si>
  <si>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</si>
  <si>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</si>
  <si>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</si>
  <si>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</si>
  <si>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</si>
  <si>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</si>
  <si>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</si>
  <si>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</si>
  <si>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</si>
  <si>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</si>
  <si>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</si>
  <si>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</si>
  <si>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</si>
  <si>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</si>
  <si>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</si>
  <si>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</si>
  <si>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</si>
  <si>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</si>
  <si>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</si>
  <si>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</si>
  <si>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</si>
  <si>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</si>
  <si>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</si>
  <si>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</si>
  <si>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</si>
  <si>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</si>
  <si>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</si>
  <si>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</si>
  <si>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</si>
  <si>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</si>
  <si>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</si>
  <si>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</si>
  <si>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</si>
  <si>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</si>
  <si>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</si>
  <si>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</si>
  <si>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</si>
  <si>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</si>
  <si>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</si>
  <si>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</si>
  <si>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</si>
  <si>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</si>
  <si>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</si>
  <si>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</si>
  <si>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</si>
  <si>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</si>
  <si>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</si>
  <si>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</si>
  <si>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</si>
  <si>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</si>
  <si>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</si>
  <si>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</si>
  <si>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</si>
  <si>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</si>
  <si>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</si>
  <si>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</si>
  <si>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</si>
  <si>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</si>
  <si>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</si>
  <si>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</si>
  <si>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</si>
  <si>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</si>
  <si>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</si>
  <si>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</si>
  <si>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</si>
  <si>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</si>
  <si>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</si>
  <si>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</si>
  <si>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</si>
  <si>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</si>
  <si>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</si>
  <si>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</si>
  <si>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</si>
  <si>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</si>
  <si>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</si>
  <si>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</si>
  <si>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</si>
  <si>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</si>
  <si>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</si>
  <si>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</si>
  <si>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</si>
  <si>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</si>
  <si>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</si>
  <si>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</si>
  <si>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</si>
  <si>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</si>
  <si>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</si>
  <si>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</si>
  <si>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</si>
  <si>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</si>
  <si>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</si>
  <si>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</si>
  <si>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</si>
  <si>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</si>
  <si>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</si>
  <si>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</si>
  <si>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</si>
  <si>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</si>
  <si>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</si>
  <si>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</si>
  <si>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</si>
  <si>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</si>
  <si>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</si>
  <si>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</si>
  <si>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</si>
  <si>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</si>
  <si>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</si>
  <si>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</si>
  <si>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</si>
  <si>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</si>
  <si>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</si>
  <si>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</si>
  <si>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</si>
  <si>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</si>
  <si>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</si>
  <si>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</si>
  <si>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</si>
  <si>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</si>
  <si>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</si>
  <si>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</si>
  <si>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</si>
  <si>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</si>
  <si>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</si>
  <si>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</si>
  <si>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</si>
  <si>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</si>
  <si>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</si>
  <si>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</si>
  <si>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</si>
  <si>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</si>
  <si>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</si>
  <si>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</si>
  <si>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</si>
  <si>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</si>
  <si>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</si>
  <si>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</si>
  <si>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</si>
  <si>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</si>
  <si>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</si>
  <si>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</si>
  <si>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</si>
  <si>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</si>
  <si>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</si>
  <si>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</si>
  <si>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</si>
  <si>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</si>
  <si>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</si>
  <si>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</si>
  <si>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</si>
  <si>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</si>
  <si>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</si>
  <si>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</si>
  <si>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</si>
  <si>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</si>
  <si>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</si>
  <si>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</si>
  <si>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</si>
  <si>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</si>
  <si>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</si>
  <si>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</si>
  <si>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</si>
  <si>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</si>
  <si>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</si>
  <si>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</si>
  <si>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</si>
  <si>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</si>
  <si>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</si>
  <si>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</si>
  <si>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</si>
  <si>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</si>
  <si>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</si>
  <si>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</si>
  <si>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</si>
  <si>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</si>
  <si>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</si>
  <si>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</si>
  <si>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</si>
  <si>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</si>
  <si>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</si>
  <si>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</si>
  <si>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</si>
  <si>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</si>
  <si>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</si>
  <si>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</si>
  <si>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</si>
  <si>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</si>
  <si>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</si>
  <si>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</si>
  <si>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</si>
  <si>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</si>
  <si>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</si>
  <si>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</si>
  <si>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</si>
  <si>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</si>
  <si>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</si>
  <si>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</si>
  <si>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</si>
  <si>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</si>
  <si>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</si>
  <si>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</si>
  <si>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</si>
  <si>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</si>
  <si>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</si>
  <si>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</si>
  <si>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</si>
  <si>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</si>
  <si>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</si>
  <si>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</si>
  <si>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</si>
  <si>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</si>
  <si>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</si>
  <si>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</si>
  <si>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</si>
  <si>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</si>
  <si>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</si>
  <si>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</si>
  <si>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</si>
  <si>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</si>
  <si>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</si>
  <si>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</si>
  <si>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</si>
  <si>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</si>
  <si>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</si>
  <si>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</si>
  <si>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</si>
  <si>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</si>
  <si>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</si>
  <si>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</si>
  <si>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</si>
  <si>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</si>
  <si>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</si>
  <si>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</si>
  <si>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</si>
  <si>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</si>
  <si>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</si>
  <si>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</si>
  <si>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</si>
  <si>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</si>
  <si>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</si>
  <si>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</si>
  <si>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</si>
  <si>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</si>
  <si>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</si>
  <si>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</si>
  <si>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</si>
  <si>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</si>
  <si>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</si>
  <si>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</si>
  <si>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</si>
  <si>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</si>
  <si>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</si>
  <si>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</si>
  <si>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</si>
  <si>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</si>
  <si>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</si>
  <si>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</si>
  <si>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</si>
  <si>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</si>
  <si>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</si>
  <si>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</si>
  <si>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</si>
  <si>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</si>
  <si>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</si>
  <si>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</si>
  <si>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</si>
  <si>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</si>
  <si>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</si>
  <si>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</si>
  <si>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</si>
  <si>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</si>
  <si>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</si>
  <si>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</si>
  <si>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</si>
  <si>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</si>
  <si>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</si>
  <si>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</si>
  <si>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</si>
  <si>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</si>
  <si>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</si>
  <si>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</si>
  <si>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</si>
  <si>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</si>
  <si>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</si>
  <si>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</si>
  <si>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</si>
  <si>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</si>
  <si>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</si>
  <si>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</si>
  <si>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</si>
  <si>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</si>
  <si>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</si>
  <si>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</si>
  <si>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</si>
  <si>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</si>
  <si>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</si>
  <si>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</si>
  <si>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</si>
  <si>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</si>
  <si>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</si>
  <si>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</si>
  <si>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</si>
  <si>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</si>
  <si>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</si>
  <si>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</si>
  <si>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</si>
  <si>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</si>
  <si>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</si>
  <si>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</si>
  <si>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</si>
  <si>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</si>
  <si>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</si>
  <si>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</si>
  <si>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</si>
  <si>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</si>
  <si>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</si>
  <si>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</si>
  <si>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</si>
  <si>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</si>
  <si>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</si>
  <si>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</si>
  <si>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</si>
  <si>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</si>
  <si>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</si>
  <si>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</si>
  <si>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</si>
  <si>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</si>
  <si>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</si>
  <si>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</si>
  <si>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</si>
  <si>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</si>
  <si>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</si>
  <si>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</si>
  <si>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</si>
  <si>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</si>
  <si>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</si>
  <si>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</si>
  <si>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</si>
  <si>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</si>
  <si>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</si>
  <si>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</si>
  <si>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</si>
  <si>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</si>
  <si>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</si>
  <si>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</si>
  <si>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</si>
  <si>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</si>
  <si>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</si>
  <si>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</si>
  <si>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</si>
  <si>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</si>
  <si>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</si>
  <si>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</si>
  <si>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</si>
  <si>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</si>
  <si>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</si>
  <si>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</si>
  <si>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</si>
  <si>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</si>
  <si>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</si>
  <si>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</si>
  <si>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</si>
  <si>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</si>
  <si>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</si>
  <si>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</si>
  <si>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</si>
  <si>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</si>
  <si>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</si>
  <si>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</si>
  <si>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</si>
  <si>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</si>
  <si>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</si>
  <si>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</si>
  <si>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</si>
  <si>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</si>
  <si>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</si>
  <si>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</si>
  <si>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</si>
  <si>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</si>
  <si>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</si>
  <si>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</si>
  <si>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</si>
  <si>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</si>
  <si>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</si>
  <si>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</si>
  <si>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</si>
  <si>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</si>
  <si>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</si>
  <si>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</si>
  <si>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</si>
  <si>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</si>
  <si>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</si>
  <si>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</si>
  <si>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</si>
  <si>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</si>
  <si>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</si>
  <si>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</si>
  <si>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</si>
  <si>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</si>
  <si>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</si>
  <si>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</si>
  <si>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</si>
  <si>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</si>
  <si>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</si>
  <si>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</si>
  <si>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</si>
  <si>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</si>
  <si>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</si>
  <si>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</si>
  <si>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</si>
  <si>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</si>
  <si>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</si>
  <si>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</si>
  <si>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</si>
  <si>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</si>
  <si>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</si>
  <si>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</si>
  <si>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</si>
  <si>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</si>
  <si>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</si>
  <si>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</si>
  <si>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</si>
  <si>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</si>
  <si>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</si>
  <si>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</si>
  <si>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</si>
  <si>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</si>
  <si>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</si>
  <si>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</si>
  <si>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</si>
  <si>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</si>
  <si>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</si>
  <si>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</si>
  <si>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</si>
  <si>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</si>
  <si>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</si>
  <si>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</si>
  <si>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</si>
  <si>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</si>
  <si>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</si>
  <si>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</si>
  <si>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</si>
  <si>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</si>
  <si>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</si>
  <si>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</si>
  <si>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</si>
  <si>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</si>
  <si>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</si>
  <si>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</si>
  <si>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</si>
  <si>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</si>
  <si>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</si>
  <si>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</si>
  <si>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</si>
  <si>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</si>
  <si>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</si>
  <si>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</si>
  <si>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</si>
  <si>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</si>
  <si>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</si>
  <si>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</si>
  <si>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</si>
  <si>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</si>
  <si>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</si>
  <si>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</si>
  <si>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</si>
  <si>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</si>
  <si>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</si>
  <si>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</si>
  <si>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</si>
  <si>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</si>
  <si>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</si>
  <si>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</si>
  <si>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</si>
  <si>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</si>
  <si>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</si>
  <si>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</si>
  <si>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</si>
  <si>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</si>
  <si>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</si>
  <si>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</si>
  <si>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</si>
  <si>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</si>
  <si>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</si>
  <si>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</si>
  <si>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</si>
  <si>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</si>
  <si>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</si>
  <si>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</si>
  <si>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</si>
  <si>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</si>
  <si>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</si>
  <si>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</si>
  <si>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</si>
  <si>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</si>
  <si>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</si>
  <si>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</si>
  <si>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</si>
  <si>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</si>
  <si>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</si>
  <si>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</si>
  <si>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</si>
  <si>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</si>
  <si>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</si>
  <si>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</si>
  <si>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</si>
  <si>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</si>
  <si>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</si>
  <si>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</si>
  <si>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</si>
  <si>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</si>
  <si>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</si>
  <si>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</si>
  <si>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</si>
  <si>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</si>
  <si>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</si>
  <si>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</si>
  <si>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</si>
  <si>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</si>
  <si>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</si>
  <si>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</si>
  <si>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</si>
  <si>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</si>
  <si>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</si>
  <si>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</si>
  <si>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</si>
  <si>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</si>
  <si>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</si>
  <si>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</si>
  <si>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</si>
  <si>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</si>
  <si>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</si>
  <si>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</si>
  <si>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</si>
  <si>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</si>
  <si>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</si>
  <si>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</si>
  <si>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</si>
  <si>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</si>
  <si>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</si>
  <si>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</si>
  <si>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</si>
  <si>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</si>
  <si>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</si>
  <si>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</si>
  <si>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</si>
  <si>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</si>
  <si>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</si>
  <si>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</si>
  <si>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</si>
  <si>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</si>
  <si>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</si>
  <si>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</si>
  <si>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</si>
  <si>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</si>
  <si>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</si>
  <si>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</si>
  <si>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</si>
  <si>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</si>
  <si>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</si>
  <si>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</si>
  <si>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</si>
  <si>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</si>
  <si>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</si>
  <si>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</si>
  <si>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</si>
  <si>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</si>
  <si>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</si>
  <si>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</si>
  <si>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</si>
  <si>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</si>
  <si>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</si>
  <si>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</si>
  <si>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</si>
  <si>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</si>
  <si>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</si>
  <si>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</si>
  <si>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</si>
  <si>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</si>
  <si>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</si>
  <si>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</si>
  <si>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</si>
  <si>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</si>
  <si>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</si>
  <si>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</si>
  <si>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</si>
  <si>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</si>
  <si>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</si>
  <si>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</si>
  <si>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</si>
  <si>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</si>
  <si>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</si>
  <si>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</si>
  <si>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</si>
  <si>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</si>
  <si>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</si>
  <si>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</si>
  <si>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</si>
  <si>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</si>
  <si>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</si>
  <si>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</si>
  <si>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</si>
  <si>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</si>
  <si>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</si>
  <si>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</si>
  <si>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</si>
  <si>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</si>
  <si>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</si>
  <si>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</si>
  <si>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</si>
  <si>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</si>
  <si>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</si>
  <si>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</si>
  <si>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</si>
  <si>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</si>
  <si>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</si>
  <si>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</si>
  <si>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</si>
  <si>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</si>
  <si>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</si>
  <si>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</si>
  <si>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</si>
  <si>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</si>
  <si>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</si>
  <si>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</si>
  <si>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</si>
  <si>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</si>
  <si>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</si>
  <si>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</si>
  <si>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</si>
  <si>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</si>
  <si>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</si>
  <si>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</si>
  <si>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</si>
  <si>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</si>
  <si>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</si>
  <si>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</si>
  <si>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</si>
  <si>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</si>
  <si>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</si>
  <si>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</si>
  <si>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</si>
  <si>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</si>
  <si>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</si>
  <si>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</si>
  <si>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</si>
  <si>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</si>
  <si>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</si>
  <si>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</si>
  <si>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</si>
  <si>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</si>
  <si>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</si>
  <si>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</si>
  <si>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</si>
  <si>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</si>
  <si>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</si>
  <si>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</si>
  <si>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</si>
  <si>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</si>
  <si>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</si>
  <si>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</si>
  <si>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</si>
  <si>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</si>
  <si>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</si>
  <si>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</si>
  <si>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</si>
  <si>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</si>
  <si>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</si>
  <si>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</si>
  <si>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</si>
  <si>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</si>
  <si>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</si>
  <si>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</si>
  <si>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</si>
  <si>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</si>
  <si>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</si>
  <si>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</si>
  <si>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</si>
  <si>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</si>
  <si>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</si>
  <si>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</si>
  <si>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</si>
  <si>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</si>
  <si>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</si>
  <si>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</si>
  <si>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</si>
  <si>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</si>
  <si>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</si>
  <si>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</si>
  <si>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</si>
  <si>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</si>
  <si>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</si>
  <si>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</si>
  <si>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</si>
  <si>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</si>
  <si>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</si>
  <si>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</si>
  <si>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</si>
  <si>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</si>
  <si>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</si>
  <si>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</si>
  <si>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</si>
  <si>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</si>
  <si>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</si>
  <si>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</si>
  <si>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</si>
  <si>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</si>
  <si>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</si>
  <si>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</si>
  <si>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</si>
  <si>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</si>
  <si>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</si>
  <si>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</si>
  <si>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</si>
  <si>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</si>
  <si>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</si>
  <si>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</si>
  <si>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</si>
  <si>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</si>
  <si>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</si>
  <si>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</si>
  <si>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</si>
  <si>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</si>
  <si>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</si>
  <si>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</si>
  <si>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</si>
  <si>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</si>
  <si>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</si>
  <si>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</si>
  <si>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</si>
  <si>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</si>
  <si>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</si>
  <si>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</si>
  <si>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</si>
  <si>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</si>
  <si>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</si>
  <si>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</si>
  <si>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</si>
  <si>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</si>
  <si>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</si>
  <si>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</si>
  <si>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</si>
  <si>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</si>
  <si>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</si>
  <si>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</si>
  <si>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</si>
  <si>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</si>
  <si>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</si>
  <si>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</si>
  <si>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</si>
  <si>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</si>
  <si>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</si>
  <si>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</si>
  <si>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</si>
  <si>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</si>
  <si>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</si>
  <si>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</si>
  <si>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</si>
  <si>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</si>
  <si>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</si>
  <si>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</si>
  <si>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</si>
  <si>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</si>
  <si>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</si>
  <si>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</si>
  <si>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</si>
  <si>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</si>
  <si>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</si>
  <si>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</si>
  <si>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</si>
  <si>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</si>
  <si>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</si>
  <si>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</si>
  <si>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</si>
  <si>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</si>
  <si>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</si>
  <si>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</si>
  <si>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</si>
  <si>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</si>
  <si>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</si>
  <si>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</si>
  <si>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</si>
  <si>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</si>
  <si>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</si>
  <si>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</si>
  <si>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</si>
  <si>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</si>
  <si>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</si>
  <si>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</si>
  <si>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</si>
  <si>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</si>
  <si>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</si>
  <si>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</si>
  <si>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</si>
  <si>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</si>
  <si>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</si>
  <si>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</si>
  <si>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</si>
  <si>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</si>
  <si>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</si>
  <si>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</si>
  <si>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</si>
  <si>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</si>
  <si>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</si>
  <si>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</si>
  <si>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</si>
  <si>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</si>
  <si>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</si>
  <si>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</si>
  <si>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</si>
  <si>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</si>
  <si>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</si>
  <si>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</si>
  <si>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</si>
  <si>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</si>
  <si>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</si>
  <si>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</si>
  <si>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</si>
  <si>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</si>
  <si>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</si>
  <si>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</si>
  <si>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</si>
  <si>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</si>
  <si>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</si>
  <si>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</si>
  <si>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</si>
  <si>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</si>
  <si>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</si>
  <si>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</si>
  <si>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</si>
  <si>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</si>
  <si>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</si>
  <si>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</si>
  <si>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</si>
  <si>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</si>
  <si>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</si>
  <si>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</si>
  <si>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</si>
  <si>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</si>
  <si>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</si>
  <si>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</si>
  <si>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</si>
  <si>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</si>
  <si>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</si>
  <si>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</si>
  <si>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</si>
  <si>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</si>
  <si>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</si>
  <si>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</si>
  <si>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</si>
  <si>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</si>
  <si>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</si>
  <si>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</si>
  <si>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</si>
  <si>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</si>
  <si>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</si>
  <si>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</si>
  <si>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</si>
  <si>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</si>
  <si>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</si>
  <si>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</si>
  <si>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</si>
  <si>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</si>
  <si>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</si>
  <si>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</si>
  <si>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</si>
  <si>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</si>
  <si>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</si>
  <si>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</si>
  <si>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</si>
  <si>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</si>
  <si>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</si>
  <si>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</si>
  <si>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</si>
  <si>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</si>
  <si>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</si>
  <si>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</si>
  <si>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</si>
  <si>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</si>
  <si>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</si>
  <si>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</si>
  <si>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</si>
  <si>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</si>
  <si>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</si>
  <si>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</si>
  <si>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</si>
  <si>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</si>
  <si>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</si>
  <si>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</si>
  <si>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</si>
  <si>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</si>
  <si>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</si>
  <si>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</si>
  <si>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</si>
  <si>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</si>
  <si>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</si>
  <si>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</si>
  <si>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</si>
  <si>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</si>
  <si>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</si>
  <si>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</si>
  <si>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</si>
  <si>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</si>
  <si>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</si>
  <si>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</si>
  <si>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</si>
  <si>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</si>
  <si>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</si>
  <si>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</si>
  <si>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</si>
  <si>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</si>
  <si>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</si>
  <si>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</si>
  <si>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</si>
  <si>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</si>
  <si>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</si>
  <si>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</si>
  <si>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</si>
  <si>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</si>
  <si>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</si>
  <si>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</si>
  <si>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</si>
  <si>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</si>
  <si>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</si>
  <si>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</si>
  <si>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</si>
  <si>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</si>
  <si>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</si>
  <si>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</si>
  <si>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</si>
  <si>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</si>
  <si>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</si>
  <si>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</si>
  <si>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</si>
  <si>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</si>
  <si>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</si>
  <si>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</si>
  <si>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</si>
  <si>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</si>
  <si>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</si>
  <si>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</si>
  <si>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</si>
  <si>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</si>
  <si>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</si>
  <si>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</si>
  <si>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</si>
  <si>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</si>
  <si>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</si>
  <si>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</si>
  <si>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</si>
  <si>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</si>
  <si>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</si>
  <si>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</si>
  <si>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</si>
  <si>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</si>
  <si>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</si>
  <si>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</si>
  <si>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</si>
  <si>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</si>
  <si>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</si>
  <si>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</si>
  <si>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</si>
  <si>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</si>
  <si>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</si>
  <si>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</si>
  <si>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</si>
  <si>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</si>
  <si>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</si>
  <si>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</si>
  <si>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</si>
  <si>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</si>
  <si>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</si>
  <si>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</si>
  <si>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</si>
  <si>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</si>
  <si>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</si>
  <si>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</si>
  <si>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</si>
  <si>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</si>
  <si>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</si>
  <si>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</si>
  <si>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</si>
  <si>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</si>
  <si>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</si>
  <si>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</si>
  <si>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</si>
  <si>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</si>
  <si>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</si>
  <si>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</si>
  <si>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</si>
  <si>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</si>
  <si>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</si>
  <si>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</si>
  <si>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</si>
  <si>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</si>
  <si>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</si>
  <si>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</si>
  <si>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</si>
  <si>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</si>
  <si>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</si>
  <si>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</si>
  <si>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</si>
  <si>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</si>
  <si>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</si>
  <si>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</si>
  <si>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</si>
  <si>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</si>
  <si>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</si>
  <si>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</si>
  <si>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</si>
  <si>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</si>
  <si>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</si>
  <si>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</si>
  <si>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</si>
  <si>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</si>
  <si>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</si>
  <si>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</si>
  <si>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</si>
  <si>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</si>
  <si>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</si>
  <si>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</si>
  <si>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</si>
  <si>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</si>
  <si>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</si>
  <si>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</si>
  <si>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</si>
  <si>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</si>
  <si>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</si>
  <si>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</si>
  <si>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</si>
  <si>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</si>
  <si>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</si>
  <si>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</si>
  <si>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</si>
  <si>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</si>
  <si>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</si>
  <si>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</si>
  <si>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</si>
  <si>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</si>
  <si>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</si>
  <si>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</si>
  <si>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</si>
  <si>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</si>
  <si>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</si>
  <si>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</si>
  <si>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</si>
  <si>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</si>
  <si>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</si>
  <si>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</si>
  <si>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</si>
  <si>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</si>
  <si>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</si>
  <si>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</si>
  <si>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</si>
  <si>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</si>
  <si>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</si>
  <si>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</si>
  <si>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</si>
  <si>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</si>
  <si>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</si>
  <si>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</si>
  <si>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</si>
  <si>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</si>
  <si>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</si>
  <si>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</si>
  <si>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</si>
  <si>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</si>
  <si>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</si>
  <si>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</si>
  <si>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</si>
  <si>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</si>
  <si>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</si>
  <si>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</si>
  <si>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</si>
  <si>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</si>
  <si>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</si>
  <si>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</si>
  <si>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</si>
  <si>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</si>
  <si>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</si>
  <si>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</si>
  <si>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</si>
  <si>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</si>
  <si>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</si>
  <si>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</si>
  <si>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</si>
  <si>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</si>
  <si>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</si>
  <si>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</si>
  <si>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</si>
  <si>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</si>
  <si>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</si>
  <si>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</si>
  <si>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</si>
  <si>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</si>
  <si>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</si>
  <si>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</si>
  <si>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</si>
  <si>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</si>
  <si>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</si>
  <si>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</si>
  <si>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</si>
  <si>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</si>
  <si>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</si>
  <si>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</si>
  <si>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</si>
  <si>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</si>
  <si>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</si>
  <si>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</si>
  <si>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</si>
  <si>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</si>
  <si>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</si>
  <si>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</si>
  <si>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</si>
  <si>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</si>
  <si>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</si>
  <si>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</si>
  <si>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</si>
  <si>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</si>
  <si>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</si>
  <si>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</si>
  <si>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</si>
  <si>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</si>
  <si>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</si>
  <si>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</si>
  <si>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</si>
  <si>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</si>
  <si>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</si>
  <si>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</si>
  <si>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</si>
  <si>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</si>
  <si>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</si>
  <si>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</si>
  <si>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</si>
  <si>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</si>
  <si>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</si>
  <si>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</si>
  <si>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</si>
  <si>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</si>
  <si>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</si>
  <si>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</si>
  <si>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</si>
  <si>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</si>
  <si>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</si>
  <si>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</si>
  <si>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</si>
  <si>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</si>
  <si>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</si>
  <si>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</si>
  <si>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</si>
  <si>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</si>
  <si>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</si>
  <si>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</si>
  <si>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</si>
  <si>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</si>
  <si>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</si>
  <si>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</si>
  <si>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</si>
  <si>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</si>
  <si>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</si>
  <si>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</si>
  <si>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</si>
  <si>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</si>
  <si>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</si>
  <si>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</si>
  <si>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</si>
  <si>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</si>
  <si>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</si>
  <si>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</si>
  <si>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</si>
  <si>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</si>
  <si>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</si>
  <si>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</si>
  <si>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</si>
  <si>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</si>
  <si>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</si>
  <si>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</si>
  <si>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</si>
  <si>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</si>
  <si>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</si>
  <si>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</si>
  <si>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</si>
  <si>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</si>
  <si>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</si>
  <si>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</si>
  <si>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</si>
  <si>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</si>
  <si>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</si>
  <si>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</si>
  <si>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</si>
  <si>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</si>
  <si>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</si>
  <si>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</si>
  <si>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</si>
  <si>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</si>
  <si>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</si>
  <si>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</si>
  <si>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</si>
  <si>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</si>
  <si>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</si>
  <si>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</si>
  <si>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</si>
  <si>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</si>
  <si>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</si>
  <si>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</si>
  <si>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</si>
  <si>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</si>
  <si>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</si>
  <si>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</si>
  <si>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</si>
  <si>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</si>
  <si>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</si>
  <si>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</si>
  <si>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</si>
  <si>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</si>
  <si>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</si>
  <si>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</si>
  <si>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</si>
  <si>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</si>
  <si>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</si>
  <si>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</si>
  <si>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</si>
  <si>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</si>
  <si>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</si>
  <si>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</si>
  <si>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</si>
  <si>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</si>
  <si>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</si>
  <si>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</si>
  <si>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</si>
  <si>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</si>
  <si>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</si>
  <si>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</si>
  <si>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</si>
  <si>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</si>
  <si>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</si>
  <si>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</si>
  <si>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</si>
  <si>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</si>
  <si>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</si>
  <si>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</si>
  <si>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</si>
  <si>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</si>
  <si>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</si>
  <si>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</si>
  <si>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</si>
  <si>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</si>
  <si>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</si>
  <si>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</si>
  <si>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</si>
  <si>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</si>
  <si>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</si>
  <si>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</si>
  <si>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</si>
  <si>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</si>
  <si>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</si>
  <si>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</si>
  <si>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</si>
  <si>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</si>
  <si>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</si>
  <si>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</si>
  <si>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</si>
  <si>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</si>
  <si>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</si>
  <si>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</si>
  <si>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</si>
  <si>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</si>
  <si>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</si>
  <si>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</si>
  <si>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</si>
  <si>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</si>
  <si>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</si>
  <si>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</si>
  <si>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</si>
  <si>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</si>
  <si>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</si>
  <si>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</si>
  <si>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</si>
  <si>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</si>
  <si>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</si>
  <si>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</si>
  <si>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</si>
  <si>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</si>
  <si>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</si>
  <si>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</si>
  <si>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</si>
  <si>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</si>
  <si>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</si>
  <si>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</si>
  <si>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</si>
  <si>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</si>
  <si>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</si>
  <si>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</si>
  <si>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</si>
  <si>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</si>
  <si>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</si>
  <si>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</si>
  <si>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</si>
  <si>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</si>
  <si>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</si>
  <si>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</si>
  <si>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</si>
  <si>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</si>
  <si>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</si>
  <si>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</si>
  <si>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</si>
  <si>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</si>
  <si>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</si>
  <si>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</si>
  <si>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</si>
  <si>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</si>
  <si>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</si>
  <si>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</si>
  <si>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</si>
  <si>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</si>
  <si>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</si>
  <si>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</si>
  <si>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</si>
  <si>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</si>
  <si>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</si>
  <si>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</si>
  <si>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</si>
  <si>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</si>
  <si>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</si>
  <si>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</si>
  <si>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</si>
  <si>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</si>
  <si>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</si>
  <si>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</si>
  <si>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</si>
  <si>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</si>
  <si>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</si>
  <si>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</si>
  <si>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</si>
  <si>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</si>
  <si>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</si>
  <si>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</si>
  <si>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</si>
  <si>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</si>
  <si>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</si>
  <si>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</si>
  <si>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</si>
  <si>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</si>
  <si>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</si>
  <si>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</si>
  <si>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</si>
  <si>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</si>
  <si>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</si>
  <si>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</si>
  <si>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</si>
  <si>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</si>
  <si>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</si>
  <si>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</si>
  <si>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</si>
  <si>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</si>
  <si>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</si>
  <si>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</si>
  <si>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</si>
  <si>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</si>
  <si>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</si>
  <si>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</si>
  <si>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</si>
  <si>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</si>
  <si>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</si>
  <si>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</si>
  <si>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</si>
  <si>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</si>
  <si>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</si>
  <si>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</si>
  <si>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</si>
  <si>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</si>
  <si>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</si>
  <si>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</si>
  <si>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</si>
  <si>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</si>
  <si>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</si>
  <si>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</si>
  <si>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</si>
  <si>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</si>
  <si>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</si>
  <si>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</si>
  <si>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</si>
  <si>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</si>
  <si>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</si>
  <si>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</si>
  <si>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</si>
  <si>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</si>
  <si>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</si>
  <si>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</si>
  <si>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</si>
  <si>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</si>
  <si>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</si>
  <si>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</si>
  <si>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</si>
  <si>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</si>
  <si>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</si>
  <si>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</si>
  <si>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</si>
  <si>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</si>
  <si>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</si>
  <si>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</si>
  <si>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</si>
  <si>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</si>
  <si>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</si>
  <si>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</si>
  <si>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</si>
  <si>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</si>
  <si>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</si>
  <si>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</si>
  <si>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</si>
  <si>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</si>
  <si>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</si>
  <si>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</si>
  <si>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</si>
  <si>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</si>
  <si>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</si>
  <si>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</si>
  <si>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</si>
  <si>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</si>
  <si>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</si>
  <si>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</si>
  <si>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</si>
  <si>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</si>
  <si>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</si>
  <si>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</si>
  <si>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</si>
  <si>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</si>
  <si>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</si>
  <si>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</si>
  <si>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</si>
  <si>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</si>
  <si>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</si>
  <si>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</si>
  <si>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</si>
  <si>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</si>
  <si>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</si>
  <si>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</si>
  <si>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</si>
  <si>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</si>
  <si>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</si>
  <si>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</si>
  <si>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</si>
  <si>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</si>
  <si>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</si>
  <si>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</si>
  <si>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</si>
  <si>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</si>
  <si>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</si>
  <si>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</si>
  <si>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</si>
  <si>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</si>
  <si>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</si>
  <si>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</si>
  <si>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</si>
  <si>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</si>
  <si>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</si>
  <si>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</si>
  <si>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</si>
  <si>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</si>
  <si>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</si>
  <si>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</si>
  <si>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</si>
  <si>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</si>
  <si>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</si>
  <si>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</si>
  <si>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</si>
  <si>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</si>
  <si>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</si>
  <si>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</si>
  <si>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</si>
  <si>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</si>
  <si>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</si>
  <si>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</si>
  <si>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</si>
  <si>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</si>
  <si>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</si>
  <si>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</si>
  <si>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</si>
  <si>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</si>
  <si>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</si>
  <si>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</si>
  <si>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</si>
  <si>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</si>
  <si>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</si>
  <si>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</si>
  <si>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</si>
  <si>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</si>
  <si>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</si>
  <si>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</si>
  <si>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</si>
  <si>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</si>
  <si>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</si>
  <si>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</si>
  <si>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</si>
  <si>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</si>
  <si>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</si>
  <si>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</si>
  <si>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</si>
  <si>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</si>
  <si>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</si>
  <si>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</si>
  <si>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</si>
  <si>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</si>
  <si>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</si>
  <si>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</si>
  <si>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</si>
  <si>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</si>
  <si>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</si>
  <si>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</si>
  <si>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</si>
  <si>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</si>
  <si>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</si>
  <si>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</si>
  <si>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</si>
  <si>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</si>
  <si>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</si>
  <si>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</si>
  <si>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</si>
  <si>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</si>
  <si>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</si>
  <si>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</si>
  <si>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</si>
  <si>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</si>
  <si>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</si>
  <si>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</si>
  <si>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</si>
  <si>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</si>
  <si>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</si>
  <si>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</si>
  <si>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</si>
  <si>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</si>
  <si>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</si>
  <si>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</si>
  <si>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</si>
  <si>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</si>
  <si>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</si>
  <si>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</si>
  <si>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</si>
  <si>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</si>
  <si>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</si>
  <si>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</si>
  <si>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</si>
  <si>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</si>
  <si>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</si>
  <si>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</si>
  <si>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</si>
  <si>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</si>
  <si>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</si>
  <si>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</si>
  <si>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</si>
  <si>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</si>
  <si>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</si>
  <si>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</si>
  <si>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</si>
  <si>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</si>
  <si>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</si>
  <si>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</si>
  <si>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</si>
  <si>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</si>
  <si>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</si>
  <si>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</si>
  <si>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</si>
  <si>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</si>
  <si>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</si>
  <si>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</si>
  <si>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</si>
  <si>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</si>
  <si>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</si>
  <si>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</si>
  <si>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</si>
  <si>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</si>
  <si>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</si>
  <si>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</si>
  <si>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</si>
  <si>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</si>
  <si>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</si>
  <si>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</si>
  <si>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</si>
  <si>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</si>
  <si>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</si>
  <si>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</si>
  <si>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</si>
  <si>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</si>
  <si>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</si>
  <si>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</si>
  <si>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</si>
  <si>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</si>
  <si>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</si>
  <si>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</si>
  <si>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</si>
  <si>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</si>
  <si>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</si>
  <si>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</si>
  <si>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</si>
  <si>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</si>
  <si>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</si>
  <si>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</si>
  <si>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</si>
  <si>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</si>
  <si>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</si>
  <si>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</si>
  <si>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</si>
  <si>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</si>
  <si>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</si>
  <si>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</si>
  <si>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</si>
  <si>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</si>
  <si>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</si>
  <si>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</si>
  <si>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</si>
  <si>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</si>
  <si>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</si>
  <si>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</si>
  <si>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</si>
  <si>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</si>
  <si>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</si>
  <si>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</si>
  <si>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</si>
  <si>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</si>
  <si>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</si>
  <si>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</si>
  <si>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</si>
  <si>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</si>
  <si>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</si>
  <si>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</si>
  <si>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</si>
  <si>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</si>
  <si>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</si>
  <si>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</si>
  <si>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</si>
  <si>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</si>
  <si>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</si>
  <si>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</si>
  <si>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</si>
  <si>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</si>
  <si>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</si>
  <si>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</si>
  <si>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</si>
  <si>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</si>
  <si>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</si>
  <si>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</si>
  <si>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</si>
  <si>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</si>
  <si>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</si>
  <si>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</si>
  <si>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</si>
  <si>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</si>
  <si>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</si>
  <si>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</si>
  <si>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</si>
  <si>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</si>
  <si>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</si>
  <si>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</si>
  <si>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</si>
  <si>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</si>
  <si>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</si>
  <si>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</si>
  <si>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</si>
  <si>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</si>
  <si>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</si>
  <si>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</si>
  <si>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</si>
  <si>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</si>
  <si>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</si>
  <si>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</si>
  <si>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</si>
  <si>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</si>
  <si>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</si>
  <si>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</si>
  <si>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</si>
  <si>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</si>
  <si>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</si>
  <si>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</si>
  <si>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</si>
  <si>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</si>
  <si>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</si>
  <si>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</si>
  <si>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</si>
  <si>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</si>
  <si>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</si>
  <si>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</si>
  <si>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</si>
  <si>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</si>
  <si>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</si>
  <si>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</si>
  <si>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</si>
  <si>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</si>
  <si>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</si>
  <si>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</si>
  <si>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</si>
  <si>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</si>
  <si>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</si>
  <si>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</si>
  <si>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</si>
  <si>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</si>
  <si>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</si>
  <si>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</si>
  <si>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</si>
  <si>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</si>
  <si>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</si>
  <si>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</si>
  <si>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</si>
  <si>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</si>
  <si>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</si>
  <si>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</si>
  <si>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</si>
  <si>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</si>
  <si>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</si>
  <si>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</si>
  <si>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</si>
  <si>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</si>
  <si>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</si>
  <si>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</si>
  <si>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</si>
  <si>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</si>
  <si>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</si>
  <si>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</si>
  <si>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</si>
  <si>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</si>
  <si>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</si>
  <si>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</si>
  <si>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</si>
  <si>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</si>
  <si>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</si>
  <si>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</si>
  <si>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</si>
  <si>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</si>
  <si>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</si>
  <si>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</si>
  <si>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</si>
  <si>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</si>
  <si>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</si>
  <si>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</si>
  <si>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</si>
  <si>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</si>
  <si>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</si>
  <si>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</si>
  <si>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</si>
  <si>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</si>
  <si>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</si>
  <si>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</si>
  <si>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</si>
  <si>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</si>
  <si>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</si>
  <si>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</si>
  <si>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</si>
  <si>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</si>
  <si>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</si>
  <si>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</si>
  <si>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</si>
  <si>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</si>
  <si>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</si>
  <si>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</si>
  <si>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</si>
  <si>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</si>
  <si>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</si>
  <si>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</si>
  <si>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</si>
  <si>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</si>
  <si>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</si>
  <si>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</si>
  <si>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</si>
  <si>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</si>
  <si>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</si>
  <si>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</si>
  <si>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</si>
  <si>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</si>
  <si>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</si>
  <si>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</si>
  <si>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</si>
  <si>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</si>
  <si>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</si>
  <si>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</si>
  <si>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</si>
  <si>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</si>
  <si>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</si>
  <si>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</si>
  <si>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</si>
  <si>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</si>
  <si>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</si>
  <si>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</si>
  <si>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</si>
  <si>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</si>
  <si>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</si>
  <si>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</si>
  <si>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</si>
  <si>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</si>
  <si>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</si>
  <si>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</si>
  <si>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</si>
  <si>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</si>
  <si>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</si>
  <si>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</si>
  <si>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</si>
  <si>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</si>
  <si>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</si>
  <si>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</si>
  <si>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</si>
  <si>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</si>
  <si>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</si>
  <si>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</si>
  <si>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</si>
  <si>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</si>
  <si>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</si>
  <si>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</si>
  <si>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</si>
  <si>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</si>
  <si>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</si>
  <si>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</si>
  <si>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</si>
  <si>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</si>
  <si>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</si>
  <si>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</si>
  <si>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</si>
  <si>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</si>
  <si>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</si>
  <si>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</si>
  <si>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</si>
  <si>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</si>
  <si>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</si>
  <si>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</si>
  <si>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</si>
  <si>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</si>
  <si>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</si>
  <si>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</si>
  <si>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</si>
  <si>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</si>
  <si>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</si>
  <si>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</si>
  <si>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</si>
  <si>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</si>
  <si>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</si>
  <si>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</si>
  <si>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</si>
  <si>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</si>
  <si>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</si>
  <si>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</si>
  <si>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</si>
  <si>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</si>
  <si>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</si>
  <si>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</si>
  <si>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</si>
  <si>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</si>
  <si>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</si>
  <si>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</si>
  <si>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</si>
  <si>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</si>
  <si>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</si>
  <si>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</si>
  <si>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</si>
  <si>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</si>
  <si>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</si>
  <si>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</si>
  <si>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</si>
  <si>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</si>
  <si>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</si>
  <si>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</si>
  <si>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</si>
  <si>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</si>
  <si>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</si>
  <si>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</si>
  <si>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</si>
  <si>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</si>
  <si>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</si>
  <si>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</si>
  <si>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</si>
  <si>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</si>
  <si>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</si>
  <si>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</si>
  <si>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</si>
  <si>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</si>
  <si>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</si>
  <si>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</si>
  <si>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</si>
  <si>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</si>
  <si>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</si>
  <si>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</si>
  <si>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</si>
  <si>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</si>
  <si>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</si>
  <si>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</si>
  <si>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</si>
  <si>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</si>
  <si>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</si>
  <si>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</si>
  <si>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</si>
  <si>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</si>
  <si>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</si>
  <si>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</si>
  <si>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</si>
  <si>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</si>
  <si>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</si>
  <si>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</si>
  <si>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</si>
  <si>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</si>
  <si>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</si>
  <si>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</si>
  <si>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</si>
  <si>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</si>
  <si>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</si>
  <si>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</si>
  <si>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</si>
  <si>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</si>
  <si>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</si>
  <si>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</si>
  <si>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</si>
  <si>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</si>
  <si>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</si>
  <si>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</si>
  <si>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</si>
  <si>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</si>
  <si>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</si>
  <si>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</si>
  <si>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</si>
  <si>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</si>
  <si>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</si>
  <si>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</si>
  <si>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</si>
  <si>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</si>
  <si>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</si>
  <si>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</si>
  <si>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</si>
  <si>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</si>
  <si>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</si>
  <si>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</si>
  <si>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</si>
  <si>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</si>
  <si>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</si>
  <si>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</si>
  <si>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</si>
  <si>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</si>
  <si>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</si>
  <si>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</si>
  <si>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</si>
  <si>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</si>
  <si>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</si>
  <si>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</si>
  <si>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</si>
  <si>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</si>
  <si>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</si>
  <si>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</si>
  <si>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</si>
  <si>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</si>
  <si>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</si>
  <si>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</si>
  <si>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</si>
  <si>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</si>
  <si>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</si>
  <si>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</si>
  <si>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</si>
  <si>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</si>
  <si>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</si>
  <si>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</si>
  <si>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</si>
  <si>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</si>
  <si>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</si>
  <si>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</si>
  <si>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</si>
  <si>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</si>
  <si>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</si>
  <si>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</si>
  <si>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</si>
  <si>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</si>
  <si>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</si>
  <si>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</si>
  <si>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</si>
  <si>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</si>
  <si>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</si>
  <si>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</si>
  <si>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</si>
  <si>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</si>
  <si>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</si>
  <si>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</si>
  <si>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</si>
  <si>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</si>
  <si>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</si>
  <si>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</si>
  <si>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</si>
  <si>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</si>
  <si>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</si>
  <si>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</si>
  <si>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</si>
  <si>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</si>
  <si>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</si>
  <si>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</si>
  <si>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</si>
  <si>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</si>
  <si>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</si>
  <si>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</si>
  <si>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</si>
  <si>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</si>
  <si>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</si>
  <si>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</si>
  <si>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</si>
  <si>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</si>
  <si>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</si>
  <si>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</si>
  <si>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</si>
  <si>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</si>
  <si>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</si>
  <si>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</si>
  <si>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</si>
  <si>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</si>
  <si>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</si>
  <si>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</si>
  <si>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</si>
  <si>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</si>
  <si>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</si>
  <si>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</si>
  <si>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</si>
  <si>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</si>
  <si>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</si>
  <si>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</si>
  <si>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</si>
  <si>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</si>
  <si>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</si>
  <si>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</si>
  <si>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</si>
  <si>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</si>
  <si>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</si>
  <si>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</si>
  <si>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</si>
  <si>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</si>
  <si>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</si>
  <si>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</si>
  <si>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</si>
  <si>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</si>
  <si>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</si>
  <si>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</si>
  <si>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</si>
  <si>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</si>
  <si>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</si>
  <si>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</si>
  <si>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</si>
  <si>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</si>
  <si>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</si>
  <si>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</si>
  <si>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</si>
  <si>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</si>
  <si>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</si>
  <si>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</si>
  <si>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</si>
  <si>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</si>
  <si>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</si>
  <si>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</si>
  <si>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</si>
  <si>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</si>
  <si>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</si>
  <si>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</si>
  <si>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</si>
  <si>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</si>
  <si>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</si>
  <si>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</si>
  <si>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</si>
  <si>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</si>
  <si>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</si>
  <si>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</si>
  <si>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</si>
  <si>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</si>
  <si>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</si>
  <si>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</si>
  <si>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</si>
  <si>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</si>
  <si>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</si>
  <si>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</si>
  <si>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</si>
  <si>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</si>
  <si>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</si>
  <si>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</si>
  <si>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</si>
  <si>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</si>
  <si>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</si>
  <si>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</si>
  <si>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</si>
  <si>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</si>
  <si>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</si>
  <si>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</si>
  <si>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</si>
  <si>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</si>
  <si>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</si>
  <si>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</si>
  <si>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</si>
  <si>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</si>
  <si>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</si>
  <si>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</si>
  <si>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</si>
  <si>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</si>
  <si>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</si>
  <si>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</si>
  <si>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</si>
  <si>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</si>
  <si>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</si>
  <si>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</si>
  <si>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</si>
  <si>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</si>
  <si>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</si>
  <si>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</si>
  <si>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</si>
  <si>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</si>
  <si>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</si>
  <si>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</si>
  <si>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</si>
  <si>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</si>
  <si>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</si>
  <si>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</si>
  <si>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</si>
  <si>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</si>
  <si>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</si>
  <si>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</si>
  <si>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</si>
  <si>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</si>
  <si>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</si>
  <si>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</si>
  <si>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</si>
  <si>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</si>
  <si>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</si>
  <si>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</si>
  <si>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</si>
  <si>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</si>
  <si>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</si>
  <si>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</si>
  <si>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</si>
  <si>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</si>
  <si>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</si>
  <si>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</si>
  <si>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</si>
  <si>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</si>
  <si>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</si>
  <si>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</si>
  <si>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</si>
  <si>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</si>
  <si>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</si>
  <si>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</si>
  <si>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</si>
  <si>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</si>
  <si>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</si>
  <si>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</si>
  <si>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</si>
  <si>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</si>
  <si>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</si>
  <si>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</si>
  <si>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</si>
  <si>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</si>
  <si>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</si>
  <si>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</si>
  <si>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</si>
  <si>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</si>
  <si>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</si>
  <si>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</si>
  <si>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</si>
  <si>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</si>
  <si>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</si>
  <si>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</si>
  <si>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</si>
  <si>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</si>
  <si>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</si>
  <si>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</si>
  <si>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</si>
  <si>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</si>
  <si>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</si>
  <si>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</si>
  <si>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</si>
  <si>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</si>
  <si>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</si>
  <si>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</si>
  <si>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</si>
  <si>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</si>
  <si>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</si>
  <si>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</si>
  <si>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</si>
  <si>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</si>
  <si>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</si>
  <si>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</si>
  <si>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</si>
  <si>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</si>
  <si>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</si>
  <si>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</si>
  <si>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</si>
  <si>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</si>
  <si>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</si>
  <si>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</si>
  <si>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</si>
  <si>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</si>
  <si>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</si>
  <si>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</si>
  <si>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</si>
  <si>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</si>
  <si>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</si>
  <si>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</si>
  <si>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</si>
  <si>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</si>
  <si>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</si>
  <si>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</si>
  <si>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</si>
  <si>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</si>
  <si>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</si>
  <si>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</si>
  <si>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</si>
  <si>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</si>
  <si>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</si>
  <si>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</si>
  <si>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</si>
  <si>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</si>
  <si>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</si>
  <si>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</si>
  <si>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</si>
  <si>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</si>
  <si>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</si>
  <si>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</si>
  <si>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</si>
  <si>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</si>
  <si>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</si>
  <si>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</si>
  <si>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</si>
  <si>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</si>
  <si>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</si>
  <si>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</si>
  <si>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</si>
  <si>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</si>
  <si>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</si>
  <si>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</si>
  <si>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</si>
  <si>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</si>
  <si>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</si>
  <si>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</si>
  <si>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</si>
  <si>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</si>
  <si>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</si>
  <si>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</si>
  <si>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</si>
  <si>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</si>
  <si>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</si>
  <si>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</si>
  <si>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</si>
  <si>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</si>
  <si>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</si>
  <si>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</si>
  <si>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</si>
  <si>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</si>
  <si>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</si>
  <si>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</si>
  <si>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</si>
  <si>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</si>
  <si>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</si>
  <si>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</si>
  <si>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</si>
  <si>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</si>
  <si>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</si>
  <si>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</si>
  <si>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</si>
  <si>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</si>
  <si>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</si>
  <si>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</si>
  <si>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</si>
  <si>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</si>
  <si>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</si>
  <si>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</si>
  <si>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</si>
  <si>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</si>
  <si>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</si>
  <si>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</si>
  <si>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</si>
  <si>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</si>
  <si>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</si>
  <si>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</si>
  <si>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</si>
  <si>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</si>
  <si>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</si>
  <si>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</si>
  <si>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</si>
  <si>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</si>
  <si>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</si>
  <si>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</si>
  <si>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</si>
  <si>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</si>
  <si>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</si>
  <si>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</si>
  <si>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</si>
  <si>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</si>
  <si>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</si>
  <si>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</si>
  <si>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</si>
  <si>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</si>
  <si>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</si>
  <si>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</si>
  <si>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</si>
  <si>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</si>
  <si>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</si>
  <si>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</si>
  <si>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</si>
  <si>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</si>
  <si>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</si>
  <si>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</si>
  <si>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</si>
  <si>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</si>
  <si>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</si>
  <si>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</si>
  <si>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</si>
  <si>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</si>
  <si>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</si>
  <si>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</si>
  <si>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</si>
  <si>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</si>
  <si>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</si>
  <si>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</si>
  <si>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</si>
  <si>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</si>
  <si>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</si>
  <si>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</si>
  <si>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</si>
  <si>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</si>
  <si>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</si>
  <si>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</si>
  <si>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</si>
  <si>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</si>
  <si>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</si>
  <si>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</si>
  <si>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</si>
  <si>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</si>
  <si>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</si>
  <si>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</si>
  <si>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</si>
  <si>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</si>
  <si>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</si>
  <si>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</si>
  <si>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</si>
  <si>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</si>
  <si>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</si>
  <si>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</si>
  <si>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</si>
  <si>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</si>
  <si>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</si>
  <si>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</si>
  <si>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</si>
  <si>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</si>
  <si>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</si>
  <si>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</si>
  <si>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</si>
  <si>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</si>
  <si>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</si>
  <si>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</si>
  <si>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</si>
  <si>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</si>
  <si>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</si>
  <si>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</si>
  <si>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</si>
  <si>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</si>
  <si>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</si>
  <si>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</si>
  <si>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</si>
  <si>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</si>
  <si>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</si>
  <si>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</si>
  <si>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</si>
  <si>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</si>
  <si>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</si>
  <si>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</si>
  <si>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</si>
  <si>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</si>
  <si>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</si>
  <si>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</si>
  <si>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</si>
  <si>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</si>
  <si>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</si>
  <si>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</si>
  <si>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</si>
  <si>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</si>
  <si>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</si>
  <si>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</si>
  <si>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</si>
  <si>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</si>
  <si>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</si>
  <si>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</si>
  <si>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</si>
  <si>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</si>
  <si>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</si>
  <si>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</si>
  <si>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</si>
  <si>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</si>
  <si>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</si>
  <si>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</si>
  <si>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</si>
  <si>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</si>
  <si>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</si>
  <si>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</si>
  <si>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</si>
  <si>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</si>
  <si>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</si>
  <si>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</si>
  <si>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</si>
  <si>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</si>
  <si>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</si>
  <si>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</si>
  <si>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</si>
  <si>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</si>
  <si>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</si>
  <si>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</si>
  <si>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</si>
  <si>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</si>
  <si>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</si>
  <si>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</si>
  <si>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</si>
  <si>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</si>
  <si>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</si>
  <si>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</si>
  <si>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</si>
  <si>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</si>
  <si>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</si>
  <si>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</si>
  <si>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</si>
  <si>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</si>
  <si>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</si>
  <si>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</si>
  <si>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</si>
  <si>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</si>
  <si>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</si>
  <si>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</si>
  <si>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</si>
  <si>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</si>
  <si>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</si>
  <si>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</si>
  <si>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</si>
  <si>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</si>
  <si>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</si>
  <si>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</si>
  <si>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</si>
  <si>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</si>
  <si>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</si>
  <si>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</si>
  <si>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</si>
  <si>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</si>
  <si>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</si>
  <si>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</si>
  <si>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</si>
  <si>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</si>
  <si>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</si>
  <si>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</si>
  <si>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</si>
  <si>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</si>
  <si>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</si>
  <si>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</si>
  <si>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</si>
  <si>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</si>
  <si>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</si>
  <si>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</si>
  <si>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</si>
  <si>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</si>
  <si>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</si>
  <si>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</si>
  <si>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</si>
  <si>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</si>
  <si>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</si>
  <si>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</si>
  <si>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</si>
  <si>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</si>
  <si>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</si>
  <si>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</si>
  <si>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</si>
  <si>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</si>
  <si>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</si>
  <si>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</si>
  <si>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</si>
  <si>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</si>
  <si>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</si>
  <si>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</si>
  <si>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</si>
  <si>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</si>
  <si>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</si>
  <si>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</si>
  <si>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</si>
  <si>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</si>
  <si>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</si>
  <si>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</si>
  <si>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</si>
  <si>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</si>
  <si>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</si>
  <si>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</si>
  <si>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</si>
  <si>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</si>
  <si>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</si>
  <si>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</si>
  <si>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</si>
  <si>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</si>
  <si>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</si>
  <si>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</si>
  <si>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</si>
  <si>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</si>
  <si>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</si>
  <si>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</si>
  <si>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</si>
  <si>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</si>
  <si>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</si>
  <si>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</si>
  <si>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</si>
  <si>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</si>
  <si>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</si>
  <si>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</si>
  <si>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</si>
  <si>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</si>
  <si>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</si>
  <si>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</si>
  <si>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</si>
  <si>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</si>
  <si>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</si>
  <si>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</si>
  <si>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</si>
  <si>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</si>
  <si>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</si>
  <si>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</si>
  <si>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</si>
  <si>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</si>
  <si>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</si>
  <si>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</si>
  <si>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</si>
  <si>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</si>
  <si>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</si>
  <si>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</si>
  <si>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</si>
  <si>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</si>
  <si>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</si>
  <si>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</si>
  <si>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</si>
  <si>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</si>
  <si>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</si>
  <si>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</si>
  <si>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</si>
  <si>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</si>
  <si>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</si>
  <si>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</si>
  <si>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</si>
  <si>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</si>
  <si>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</si>
  <si>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</si>
  <si>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</si>
  <si>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</si>
  <si>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</si>
  <si>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</si>
  <si>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</si>
  <si>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</si>
  <si>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</si>
  <si>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</si>
  <si>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</si>
  <si>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</si>
  <si>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</si>
  <si>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</si>
  <si>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</si>
  <si>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</si>
  <si>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</si>
  <si>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</si>
  <si>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</si>
  <si>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</si>
  <si>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</si>
  <si>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</si>
  <si>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</si>
  <si>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</si>
  <si>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</si>
  <si>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</si>
  <si>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</si>
  <si>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</si>
  <si>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</si>
  <si>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</si>
  <si>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</si>
  <si>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</si>
  <si>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</si>
  <si>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</si>
  <si>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</si>
  <si>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</si>
  <si>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</si>
  <si>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</si>
  <si>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</si>
  <si>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</si>
  <si>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</si>
  <si>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</si>
  <si>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</si>
  <si>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</si>
  <si>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</si>
  <si>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</si>
  <si>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</si>
  <si>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</si>
  <si>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</si>
  <si>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</si>
  <si>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</si>
  <si>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</si>
  <si>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</si>
  <si>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</si>
  <si>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</si>
  <si>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</si>
  <si>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</si>
  <si>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</si>
  <si>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</si>
  <si>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</si>
  <si>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</si>
  <si>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</si>
  <si>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</si>
  <si>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</si>
  <si>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</si>
  <si>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</si>
  <si>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</si>
  <si>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</si>
  <si>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</si>
  <si>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</si>
  <si>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</si>
  <si>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</si>
  <si>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</si>
  <si>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</si>
  <si>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</si>
  <si>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</si>
  <si>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</si>
  <si>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</si>
  <si>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</si>
  <si>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</si>
  <si>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</si>
  <si>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</si>
  <si>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</si>
  <si>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</si>
  <si>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</si>
  <si>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</si>
  <si>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</si>
  <si>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</si>
  <si>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</si>
  <si>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</si>
  <si>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</si>
  <si>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</si>
  <si>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</si>
  <si>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</si>
  <si>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</si>
  <si>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</si>
  <si>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</si>
  <si>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</si>
  <si>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</si>
  <si>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</si>
  <si>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</si>
  <si>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</si>
  <si>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</si>
  <si>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</si>
  <si>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</si>
  <si>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</si>
  <si>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</si>
  <si>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</si>
  <si>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</si>
  <si>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</si>
  <si>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</si>
  <si>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</si>
  <si>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</si>
  <si>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</si>
  <si>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</si>
  <si>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</si>
  <si>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</si>
  <si>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</si>
  <si>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</si>
  <si>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</si>
  <si>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</si>
  <si>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</si>
  <si>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</si>
  <si>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</si>
  <si>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</si>
  <si>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</si>
  <si>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</si>
  <si>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</si>
  <si>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</si>
  <si>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</si>
  <si>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</si>
  <si>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</si>
  <si>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</si>
  <si>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</si>
  <si>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</si>
  <si>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</si>
  <si>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</si>
  <si>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</si>
  <si>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</si>
  <si>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</si>
  <si>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</si>
  <si>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</si>
  <si>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</si>
  <si>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</si>
  <si>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</si>
  <si>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</si>
  <si>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</si>
  <si>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</si>
  <si>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</si>
  <si>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</si>
  <si>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</si>
  <si>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</si>
  <si>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</si>
  <si>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</si>
  <si>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</si>
  <si>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</si>
  <si>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</si>
  <si>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</si>
  <si>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</si>
  <si>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</si>
  <si>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</si>
  <si>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</si>
  <si>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</si>
  <si>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</si>
  <si>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</si>
  <si>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</si>
  <si>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</si>
  <si>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</si>
  <si>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</si>
  <si>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</si>
  <si>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</si>
  <si>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</si>
  <si>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</si>
  <si>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</si>
  <si>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</si>
  <si>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</si>
  <si>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</si>
  <si>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</si>
  <si>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</si>
  <si>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</si>
  <si>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</si>
  <si>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</si>
  <si>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</si>
  <si>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</si>
  <si>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</si>
  <si>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</si>
  <si>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</si>
  <si>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</si>
  <si>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</si>
  <si>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</si>
  <si>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</si>
  <si>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</si>
  <si>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</si>
  <si>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</si>
  <si>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</si>
  <si>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</si>
  <si>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</si>
  <si>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</si>
  <si>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</si>
  <si>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</si>
  <si>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</si>
  <si>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</si>
  <si>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</si>
  <si>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</si>
  <si>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</si>
  <si>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</si>
  <si>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</si>
  <si>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</si>
  <si>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</si>
  <si>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</si>
  <si>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</si>
  <si>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</si>
  <si>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</si>
  <si>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</si>
  <si>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</si>
  <si>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</si>
  <si>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</si>
  <si>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</si>
  <si>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</si>
  <si>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</si>
  <si>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</si>
  <si>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</si>
  <si>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</si>
  <si>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</si>
  <si>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</si>
  <si>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</si>
  <si>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</si>
  <si>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</si>
  <si>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</si>
  <si>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</si>
  <si>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</si>
  <si>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</si>
  <si>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</si>
  <si>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</si>
  <si>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</si>
  <si>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</si>
  <si>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</si>
  <si>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</si>
  <si>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</si>
  <si>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</si>
  <si>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</si>
  <si>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</si>
  <si>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</si>
  <si>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</si>
  <si>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</si>
  <si>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</si>
  <si>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</si>
  <si>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</si>
  <si>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</si>
  <si>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</si>
  <si>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</si>
  <si>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</si>
  <si>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</si>
  <si>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</si>
  <si>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</si>
  <si>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</si>
  <si>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</si>
  <si>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</si>
  <si>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</si>
  <si>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</si>
  <si>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</si>
  <si>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</si>
  <si>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</si>
  <si>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</si>
  <si>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</si>
  <si>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</si>
  <si>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</si>
  <si>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</si>
  <si>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</si>
  <si>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</si>
  <si>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</si>
  <si>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</si>
  <si>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</si>
  <si>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</si>
  <si>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</si>
  <si>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</si>
  <si>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</si>
  <si>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</si>
  <si>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</si>
  <si>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</si>
  <si>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</si>
  <si>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</si>
  <si>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</si>
  <si>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</si>
  <si>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</si>
  <si>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</si>
  <si>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</si>
  <si>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</si>
  <si>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</si>
  <si>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</si>
  <si>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</si>
  <si>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</si>
  <si>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</si>
  <si>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</si>
  <si>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</si>
  <si>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</si>
  <si>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</si>
  <si>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</si>
  <si>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</si>
  <si>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</si>
  <si>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</si>
  <si>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</si>
  <si>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</si>
  <si>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</si>
  <si>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</si>
  <si>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</si>
  <si>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</si>
  <si>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</si>
  <si>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</si>
  <si>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</si>
  <si>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</si>
  <si>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</si>
  <si>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</si>
  <si>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</si>
  <si>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</si>
  <si>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</si>
  <si>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</si>
  <si>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</si>
  <si>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</si>
  <si>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</si>
  <si>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</si>
  <si>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</si>
  <si>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</si>
  <si>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</si>
  <si>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</si>
  <si>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</si>
  <si>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</si>
  <si>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</si>
  <si>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</si>
  <si>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</si>
  <si>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</si>
  <si>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</si>
  <si>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</si>
  <si>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</si>
  <si>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</si>
  <si>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</si>
  <si>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</si>
  <si>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</si>
  <si>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</si>
  <si>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</si>
  <si>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</si>
  <si>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</si>
  <si>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</si>
  <si>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</si>
  <si>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</si>
  <si>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</si>
  <si>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</si>
  <si>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</si>
  <si>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</si>
  <si>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</si>
  <si>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</si>
  <si>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</si>
  <si>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</si>
  <si>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</si>
  <si>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</si>
  <si>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</si>
  <si>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</si>
  <si>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</si>
  <si>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</si>
  <si>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</si>
  <si>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</si>
  <si>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</si>
  <si>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</si>
  <si>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</si>
  <si>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</si>
  <si>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</si>
  <si>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</si>
  <si>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</si>
  <si>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</si>
  <si>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</si>
  <si>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</si>
  <si>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</si>
  <si>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</si>
  <si>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</si>
  <si>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</si>
  <si>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</si>
  <si>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</si>
  <si>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</si>
  <si>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</si>
  <si>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</si>
  <si>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</si>
  <si>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</si>
  <si>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</si>
  <si>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</si>
  <si>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</si>
  <si>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</si>
  <si>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</si>
  <si>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</si>
  <si>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</si>
  <si>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</si>
  <si>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</si>
  <si>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</si>
  <si>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</si>
  <si>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</si>
  <si>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</si>
  <si>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</si>
  <si>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</si>
  <si>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</si>
  <si>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</si>
  <si>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</si>
  <si>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</si>
  <si>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</si>
  <si>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</si>
  <si>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</si>
  <si>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</si>
  <si>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</si>
  <si>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</si>
  <si>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</si>
  <si>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</si>
  <si>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</si>
  <si>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</si>
  <si>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</si>
  <si>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</si>
  <si>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</si>
  <si>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</si>
  <si>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</si>
  <si>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</si>
  <si>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</si>
  <si>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</si>
  <si>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</si>
  <si>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</si>
  <si>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</si>
  <si>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</si>
  <si>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</si>
  <si>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</si>
  <si>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</si>
  <si>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</si>
  <si>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</si>
  <si>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</si>
  <si>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</si>
  <si>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</si>
  <si>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</si>
  <si>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</si>
  <si>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</si>
  <si>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</si>
  <si>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</si>
  <si>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</si>
  <si>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</si>
  <si>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</si>
  <si>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</si>
  <si>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</si>
  <si>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</si>
  <si>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</si>
  <si>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</si>
  <si>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</si>
  <si>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</si>
  <si>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</si>
  <si>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</si>
  <si>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</si>
  <si>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</si>
  <si>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</si>
  <si>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</si>
  <si>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</si>
  <si>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</si>
  <si>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</si>
  <si>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</si>
  <si>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</si>
  <si>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</si>
  <si>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</si>
  <si>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</si>
  <si>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</si>
  <si>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</si>
  <si>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</si>
  <si>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</si>
  <si>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</si>
  <si>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</si>
  <si>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</si>
  <si>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</si>
  <si>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</si>
  <si>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</si>
  <si>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</si>
  <si>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</si>
  <si>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</si>
  <si>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</si>
  <si>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</si>
  <si>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</si>
  <si>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</si>
  <si>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</si>
  <si>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</si>
  <si>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</si>
  <si>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</si>
  <si>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</si>
  <si>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</si>
  <si>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</si>
  <si>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</si>
  <si>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</si>
  <si>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</si>
  <si>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</si>
  <si>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</si>
  <si>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</si>
  <si>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</si>
  <si>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</si>
  <si>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</si>
  <si>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</si>
  <si>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</si>
  <si>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</si>
  <si>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</si>
  <si>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</si>
  <si>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</si>
  <si>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</si>
  <si>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</si>
  <si>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</si>
  <si>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</si>
  <si>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</si>
  <si>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</si>
  <si>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</si>
  <si>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</si>
  <si>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</si>
  <si>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</si>
  <si>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</si>
  <si>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</si>
  <si>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</si>
  <si>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</si>
  <si>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</si>
  <si>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</si>
  <si>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</si>
  <si>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</si>
  <si>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</si>
  <si>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</si>
  <si>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</si>
  <si>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</si>
  <si>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</si>
  <si>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</si>
  <si>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</si>
  <si>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</si>
  <si>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</si>
  <si>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</si>
  <si>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</si>
  <si>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</si>
  <si>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</si>
  <si>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</si>
  <si>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</si>
  <si>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</si>
  <si>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</si>
  <si>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</si>
  <si>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</si>
  <si>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</si>
  <si>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</si>
  <si>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</si>
  <si>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</si>
  <si>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</si>
  <si>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</si>
  <si>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</si>
  <si>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</si>
  <si>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</si>
  <si>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</si>
  <si>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</si>
  <si>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</si>
  <si>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</si>
  <si>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</si>
  <si>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</si>
  <si>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</si>
  <si>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</si>
  <si>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</si>
  <si>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</si>
  <si>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</si>
  <si>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</si>
  <si>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</si>
  <si>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</si>
  <si>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</si>
  <si>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</si>
  <si>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</si>
  <si>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</si>
  <si>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</si>
  <si>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</si>
  <si>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</si>
  <si>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</si>
  <si>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</si>
  <si>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</si>
  <si>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</si>
  <si>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</si>
  <si>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</si>
  <si>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</si>
  <si>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</si>
  <si>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</si>
  <si>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</si>
  <si>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</si>
  <si>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</si>
  <si>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</si>
  <si>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</si>
  <si>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</si>
  <si>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</si>
  <si>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</si>
  <si>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</si>
  <si>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</si>
  <si>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</si>
  <si>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</si>
  <si>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</si>
  <si>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</si>
  <si>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</si>
  <si>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</si>
  <si>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</si>
  <si>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</si>
  <si>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</si>
  <si>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</si>
  <si>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</si>
  <si>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</si>
  <si>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</si>
  <si>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</si>
  <si>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</si>
  <si>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</si>
  <si>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</si>
  <si>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</si>
  <si>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</si>
  <si>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</si>
  <si>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</si>
  <si>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</si>
  <si>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</si>
  <si>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</si>
  <si>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</si>
  <si>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</si>
  <si>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</si>
  <si>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</si>
  <si>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</si>
  <si>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</si>
  <si>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</si>
  <si>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</si>
  <si>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</si>
  <si>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</si>
  <si>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</si>
  <si>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</si>
  <si>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</si>
  <si>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</si>
  <si>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</si>
  <si>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</si>
  <si>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</si>
  <si>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</si>
  <si>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</si>
  <si>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</si>
  <si>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</si>
  <si>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</si>
  <si>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</si>
  <si>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</si>
  <si>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</si>
  <si>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</si>
  <si>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</si>
  <si>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</si>
  <si>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</si>
  <si>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</si>
  <si>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</si>
  <si>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</si>
  <si>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</si>
  <si>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</si>
  <si>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</si>
  <si>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</si>
  <si>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</si>
  <si>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</si>
  <si>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</si>
  <si>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</si>
  <si>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</si>
  <si>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</si>
  <si>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</si>
  <si>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</si>
  <si>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</si>
  <si>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</si>
  <si>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</si>
  <si>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</si>
  <si>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</si>
  <si>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</si>
  <si>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</si>
  <si>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</si>
  <si>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</si>
  <si>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</si>
  <si>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</si>
  <si>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</si>
  <si>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</si>
  <si>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</si>
  <si>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</si>
  <si>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</si>
  <si>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</si>
  <si>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</si>
  <si>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</si>
  <si>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</si>
  <si>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</si>
  <si>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</si>
  <si>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</si>
  <si>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</si>
  <si>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</si>
  <si>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</si>
  <si>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</si>
  <si>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</si>
  <si>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</si>
  <si>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</si>
  <si>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</si>
  <si>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</si>
  <si>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</si>
  <si>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</si>
  <si>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</si>
  <si>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</si>
  <si>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</si>
  <si>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</si>
  <si>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</si>
  <si>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</si>
  <si>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</si>
  <si>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</si>
  <si>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</si>
  <si>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</si>
  <si>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</si>
  <si>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</si>
  <si>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</si>
  <si>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</si>
  <si>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</si>
  <si>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</si>
  <si>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</si>
  <si>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</si>
  <si>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</si>
  <si>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</si>
  <si>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</si>
  <si>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</si>
  <si>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</si>
  <si>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</si>
  <si>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</si>
  <si>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</si>
  <si>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</si>
  <si>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</si>
  <si>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</si>
  <si>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</si>
  <si>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</si>
  <si>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</si>
  <si>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</si>
  <si>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</si>
  <si>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</si>
  <si>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</si>
  <si>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</si>
  <si>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</si>
  <si>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</si>
  <si>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</si>
  <si>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</si>
  <si>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</si>
  <si>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</si>
  <si>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</si>
  <si>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</si>
  <si>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</si>
  <si>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</si>
  <si>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</si>
  <si>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</si>
  <si>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</si>
  <si>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</si>
  <si>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</si>
  <si>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</si>
  <si>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</si>
  <si>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</si>
  <si>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</si>
  <si>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</si>
  <si>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</si>
  <si>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</si>
  <si>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</si>
  <si>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</si>
  <si>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</si>
  <si>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</si>
  <si>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</si>
  <si>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</si>
  <si>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</si>
  <si>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</si>
  <si>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</si>
  <si>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</si>
  <si>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</si>
  <si>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</si>
  <si>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</si>
  <si>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</si>
  <si>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</si>
  <si>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</si>
  <si>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</si>
  <si>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</si>
  <si>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</si>
  <si>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</si>
  <si>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</si>
  <si>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</si>
  <si>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</si>
  <si>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</si>
  <si>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</si>
  <si>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</si>
  <si>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</si>
  <si>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</si>
  <si>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</si>
  <si>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</si>
  <si>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</si>
  <si>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</si>
  <si>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</si>
  <si>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</si>
  <si>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</si>
  <si>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</si>
  <si>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</si>
  <si>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</si>
  <si>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</si>
  <si>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</si>
  <si>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</si>
  <si>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</si>
  <si>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</si>
  <si>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</si>
  <si>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</si>
  <si>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</si>
  <si>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</si>
  <si>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</si>
  <si>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</si>
  <si>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</si>
  <si>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</si>
  <si>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</si>
  <si>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</si>
  <si>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</si>
  <si>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</si>
  <si>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</si>
  <si>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</si>
  <si>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</si>
  <si>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</si>
  <si>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</si>
  <si>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</si>
  <si>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</si>
  <si>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</si>
  <si>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</si>
  <si>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</si>
  <si>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</si>
  <si>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</si>
  <si>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</si>
  <si>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</si>
  <si>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</si>
  <si>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</si>
  <si>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</si>
  <si>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</si>
  <si>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</si>
  <si>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</si>
  <si>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</si>
  <si>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</si>
  <si>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</si>
  <si>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</si>
  <si>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</si>
  <si>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</si>
  <si>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</si>
  <si>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</si>
  <si>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</si>
  <si>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</si>
  <si>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</si>
  <si>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</si>
  <si>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</si>
  <si>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</si>
  <si>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</si>
  <si>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</si>
  <si>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</si>
  <si>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</si>
  <si>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</si>
  <si>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</si>
  <si>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</si>
  <si>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</si>
  <si>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</si>
  <si>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</si>
  <si>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</si>
  <si>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</si>
  <si>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</si>
  <si>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</si>
  <si>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</si>
  <si>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</si>
  <si>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</si>
  <si>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</si>
  <si>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</si>
  <si>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</si>
  <si>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</si>
  <si>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</si>
  <si>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</si>
  <si>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</si>
  <si>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</si>
  <si>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</si>
  <si>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</si>
  <si>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</si>
  <si>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</si>
  <si>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</si>
  <si>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</si>
  <si>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</si>
  <si>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</si>
  <si>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</si>
  <si>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</si>
  <si>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</si>
  <si>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</si>
  <si>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</si>
  <si>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</si>
  <si>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</si>
  <si>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</si>
  <si>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</si>
  <si>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</si>
  <si>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</si>
  <si>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</si>
  <si>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</si>
  <si>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</si>
  <si>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</si>
  <si>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</si>
  <si>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</si>
  <si>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</si>
  <si>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</si>
  <si>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</si>
  <si>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</si>
  <si>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</si>
  <si>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</si>
  <si>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</si>
  <si>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</si>
  <si>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</si>
  <si>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</si>
  <si>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</si>
  <si>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</si>
  <si>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</si>
  <si>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</si>
  <si>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</si>
  <si>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</si>
  <si>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</si>
  <si>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</si>
  <si>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</si>
  <si>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</si>
  <si>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</si>
  <si>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</si>
  <si>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</si>
  <si>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</si>
  <si>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</si>
  <si>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</si>
  <si>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</si>
  <si>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</si>
  <si>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</si>
  <si>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</si>
  <si>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</si>
  <si>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</si>
  <si>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</si>
  <si>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</si>
  <si>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</si>
  <si>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</si>
  <si>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</si>
  <si>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</si>
  <si>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</si>
  <si>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</si>
  <si>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</si>
  <si>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</si>
  <si>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</si>
  <si>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</si>
  <si>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</si>
  <si>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</si>
  <si>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</si>
  <si>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</si>
  <si>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</si>
  <si>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</si>
  <si>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</si>
  <si>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</si>
  <si>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</si>
  <si>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</si>
  <si>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</si>
  <si>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</si>
  <si>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</si>
  <si>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</si>
  <si>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</si>
  <si>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</si>
  <si>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</si>
  <si>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</si>
  <si>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</si>
  <si>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</si>
  <si>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</si>
  <si>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</si>
  <si>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</si>
  <si>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</si>
  <si>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</si>
  <si>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</si>
  <si>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</si>
  <si>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</si>
  <si>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</si>
  <si>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</si>
  <si>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</si>
  <si>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</si>
  <si>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</si>
  <si>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</si>
  <si>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</si>
  <si>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</si>
  <si>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</si>
  <si>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</si>
  <si>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</si>
  <si>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</si>
  <si>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</si>
  <si>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</si>
  <si>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</si>
  <si>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</si>
  <si>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</si>
  <si>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</si>
  <si>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</si>
  <si>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</si>
  <si>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</si>
  <si>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</si>
  <si>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</si>
  <si>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</si>
  <si>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</si>
  <si>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</si>
  <si>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</si>
  <si>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</si>
  <si>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</si>
  <si>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</si>
  <si>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</si>
  <si>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</si>
  <si>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</si>
  <si>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</si>
  <si>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</si>
  <si>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</si>
  <si>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</si>
  <si>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</si>
  <si>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</si>
  <si>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</si>
  <si>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</si>
  <si>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</si>
  <si>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</si>
  <si>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</si>
  <si>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</si>
  <si>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</si>
  <si>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</si>
  <si>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</si>
  <si>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</si>
  <si>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</si>
  <si>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</si>
  <si>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</si>
  <si>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</si>
  <si>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</si>
  <si>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</si>
  <si>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</si>
  <si>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</si>
  <si>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</si>
  <si>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</si>
  <si>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</si>
  <si>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</si>
  <si>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</si>
  <si>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</si>
  <si>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</si>
  <si>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</si>
  <si>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</si>
  <si>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</si>
  <si>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</si>
  <si>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</si>
  <si>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</si>
  <si>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</si>
  <si>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</si>
  <si>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</si>
  <si>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</si>
  <si>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</si>
  <si>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</si>
  <si>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</si>
  <si>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</si>
  <si>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</si>
  <si>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</si>
  <si>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</si>
  <si>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</si>
  <si>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</si>
  <si>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</si>
  <si>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</si>
  <si>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</si>
  <si>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</si>
  <si>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</si>
  <si>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</si>
  <si>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</si>
  <si>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</si>
  <si>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</si>
  <si>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</si>
  <si>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</si>
  <si>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</si>
  <si>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</si>
  <si>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</si>
  <si>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</si>
  <si>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</si>
  <si>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</si>
  <si>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</si>
  <si>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</si>
  <si>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</si>
  <si>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</si>
  <si>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</si>
  <si>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</si>
  <si>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</si>
  <si>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</si>
  <si>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</si>
  <si>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</si>
  <si>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</si>
  <si>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</si>
  <si>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</si>
  <si>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</si>
  <si>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</si>
  <si>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</si>
  <si>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</si>
  <si>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</si>
  <si>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</si>
  <si>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</si>
  <si>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</si>
  <si>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</si>
  <si>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</si>
  <si>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</si>
  <si>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</si>
  <si>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</si>
  <si>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</si>
  <si>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</si>
  <si>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</si>
  <si>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</si>
  <si>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</si>
  <si>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</si>
  <si>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</si>
  <si>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</si>
  <si>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</si>
  <si>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</si>
  <si>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</si>
  <si>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</si>
  <si>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</si>
  <si>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</si>
  <si>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</si>
  <si>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</si>
  <si>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</si>
  <si>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</si>
  <si>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</si>
  <si>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</si>
  <si>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</si>
  <si>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</si>
  <si>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</si>
  <si>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</si>
  <si>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</si>
  <si>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</si>
  <si>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</si>
  <si>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</si>
  <si>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</si>
  <si>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</si>
  <si>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</si>
  <si>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</si>
  <si>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</si>
  <si>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</si>
  <si>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</si>
  <si>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</si>
  <si>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</si>
  <si>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</si>
  <si>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</si>
  <si>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</si>
  <si>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</si>
  <si>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</si>
  <si>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</si>
  <si>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</si>
  <si>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</si>
  <si>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</si>
  <si>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</si>
  <si>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</si>
  <si>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</si>
  <si>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</si>
  <si>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</si>
  <si>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</si>
  <si>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</si>
  <si>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</si>
  <si>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</si>
  <si>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</si>
  <si>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</si>
  <si>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</si>
  <si>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</si>
  <si>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</si>
  <si>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</si>
  <si>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</si>
  <si>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</si>
  <si>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</si>
  <si>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</si>
  <si>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</si>
  <si>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</si>
  <si>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</si>
  <si>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</si>
  <si>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</si>
  <si>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</si>
  <si>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</si>
  <si>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</si>
  <si>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</si>
  <si>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</si>
  <si>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</si>
  <si>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</si>
  <si>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</si>
  <si>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</si>
  <si>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</si>
  <si>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</si>
  <si>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</si>
  <si>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</si>
  <si>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</si>
  <si>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</si>
  <si>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</si>
  <si>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</si>
  <si>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</si>
  <si>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</si>
  <si>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</si>
  <si>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</si>
  <si>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</si>
  <si>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</si>
  <si>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</si>
  <si>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</si>
  <si>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</si>
  <si>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</si>
  <si>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</si>
  <si>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</si>
  <si>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</si>
  <si>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</si>
  <si>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</si>
  <si>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</si>
  <si>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</si>
  <si>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</si>
  <si>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</si>
  <si>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</si>
  <si>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</si>
  <si>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</si>
  <si>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</si>
  <si>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</si>
  <si>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</si>
  <si>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</si>
  <si>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</si>
  <si>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</si>
  <si>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</si>
  <si>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</si>
  <si>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</si>
  <si>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</si>
  <si>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</si>
  <si>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</si>
  <si>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</si>
  <si>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</si>
  <si>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</si>
  <si>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</si>
  <si>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</si>
  <si>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</si>
  <si>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</si>
  <si>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</si>
  <si>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</si>
  <si>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</si>
  <si>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</si>
  <si>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</si>
  <si>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</si>
  <si>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</si>
  <si>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</si>
  <si>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</si>
  <si>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</si>
  <si>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</si>
  <si>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</si>
  <si>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</si>
  <si>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</si>
  <si>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</si>
  <si>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</si>
  <si>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</si>
  <si>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</si>
  <si>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</si>
  <si>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</si>
  <si>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</si>
  <si>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</si>
  <si>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</si>
  <si>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</si>
  <si>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</si>
  <si>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</si>
  <si>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</si>
  <si>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</si>
  <si>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</si>
  <si>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</si>
  <si>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</si>
  <si>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</si>
  <si>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</si>
  <si>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</si>
  <si>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</si>
  <si>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</si>
  <si>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</si>
  <si>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</si>
  <si>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</si>
  <si>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</si>
  <si>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</si>
  <si>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</si>
  <si>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</si>
  <si>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</si>
  <si>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</si>
  <si>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</si>
  <si>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</si>
  <si>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</si>
  <si>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</si>
  <si>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</si>
  <si>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</si>
  <si>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</si>
  <si>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</si>
  <si>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</si>
  <si>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</si>
  <si>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</si>
  <si>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</si>
  <si>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</si>
  <si>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</si>
  <si>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</si>
  <si>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</si>
  <si>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</si>
  <si>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</si>
  <si>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</si>
  <si>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</si>
  <si>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</si>
  <si>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</si>
  <si>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</si>
  <si>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</si>
  <si>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</si>
  <si>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</si>
  <si>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</si>
  <si>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</si>
  <si>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</si>
  <si>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</si>
  <si>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</si>
  <si>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</si>
  <si>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</si>
  <si>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</si>
  <si>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</si>
  <si>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</si>
  <si>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</si>
  <si>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</si>
  <si>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</si>
  <si>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</si>
  <si>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</si>
  <si>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</si>
  <si>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</si>
  <si>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</si>
  <si>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</si>
  <si>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</si>
  <si>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</si>
  <si>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</si>
  <si>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</si>
  <si>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</si>
  <si>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</si>
  <si>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</si>
  <si>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</si>
  <si>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</si>
  <si>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</si>
  <si>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</si>
  <si>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</si>
  <si>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</si>
  <si>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</si>
  <si>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</si>
  <si>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</si>
  <si>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</si>
  <si>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</si>
  <si>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</si>
  <si>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</si>
  <si>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</si>
  <si>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</si>
  <si>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</si>
  <si>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</si>
  <si>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</si>
  <si>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</si>
  <si>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</si>
  <si>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</si>
  <si>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</si>
  <si>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</si>
  <si>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</si>
  <si>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</si>
  <si>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</si>
  <si>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</si>
  <si>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</si>
  <si>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</si>
  <si>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</si>
  <si>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</si>
  <si>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</si>
  <si>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</si>
  <si>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</si>
  <si>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</si>
  <si>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</si>
  <si>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</si>
  <si>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</si>
  <si>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</si>
  <si>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</si>
  <si>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</si>
  <si>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</si>
  <si>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</si>
  <si>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</si>
  <si>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</si>
  <si>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</si>
  <si>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</si>
  <si>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</si>
  <si>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</si>
  <si>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</si>
  <si>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</si>
  <si>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</si>
  <si>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</si>
  <si>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</si>
  <si>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</si>
  <si>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</si>
  <si>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</si>
  <si>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</si>
  <si>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</si>
  <si>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</si>
  <si>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</si>
  <si>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</si>
  <si>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</si>
  <si>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</si>
  <si>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</si>
  <si>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</si>
  <si>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</si>
  <si>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</si>
  <si>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</si>
  <si>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</si>
  <si>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</si>
  <si>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</si>
  <si>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</si>
  <si>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</si>
  <si>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</si>
  <si>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</si>
  <si>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</si>
  <si>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</si>
  <si>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</si>
  <si>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</si>
  <si>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</si>
  <si>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</si>
  <si>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</si>
  <si>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</si>
  <si>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</si>
  <si>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</si>
  <si>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</si>
  <si>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</si>
  <si>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</si>
  <si>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</si>
  <si>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</si>
  <si>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</si>
  <si>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</si>
  <si>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</si>
  <si>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</si>
  <si>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</si>
  <si>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</si>
  <si>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</si>
  <si>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</si>
  <si>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</si>
  <si>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</si>
  <si>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</si>
  <si>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</si>
  <si>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</si>
  <si>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</si>
  <si>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</si>
  <si>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</si>
  <si>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</si>
  <si>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</si>
  <si>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</si>
  <si>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</si>
  <si>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</si>
  <si>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</si>
  <si>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</si>
  <si>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</si>
  <si>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</si>
  <si>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</si>
  <si>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</si>
  <si>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</si>
  <si>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</si>
  <si>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</si>
  <si>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</si>
  <si>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</si>
  <si>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</si>
  <si>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</si>
  <si>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</si>
  <si>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</si>
  <si>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</si>
  <si>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</si>
  <si>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</si>
  <si>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</si>
  <si>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</si>
  <si>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</si>
  <si>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</si>
  <si>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</si>
  <si>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</si>
  <si>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</si>
  <si>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</si>
  <si>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</si>
  <si>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</si>
  <si>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</si>
  <si>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</si>
  <si>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</si>
  <si>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</si>
  <si>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</si>
  <si>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</si>
  <si>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</si>
  <si>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</si>
  <si>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</si>
  <si>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</si>
  <si>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</si>
  <si>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</si>
  <si>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</si>
  <si>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</si>
  <si>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</si>
  <si>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</si>
  <si>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</si>
  <si>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</si>
  <si>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</si>
  <si>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</si>
  <si>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</si>
  <si>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</si>
  <si>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</si>
  <si>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</si>
  <si>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</si>
  <si>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</si>
  <si>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</si>
  <si>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</si>
  <si>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</si>
  <si>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</si>
  <si>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</si>
  <si>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</si>
  <si>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</si>
  <si>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</si>
  <si>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</si>
  <si>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</si>
  <si>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</si>
  <si>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</si>
  <si>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</si>
  <si>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</si>
  <si>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</si>
  <si>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</si>
  <si>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</si>
  <si>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</si>
  <si>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</si>
  <si>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</si>
  <si>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</si>
  <si>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</si>
  <si>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</si>
  <si>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</si>
  <si>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</si>
  <si>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</si>
  <si>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</si>
  <si>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</si>
  <si>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</si>
  <si>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</si>
  <si>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</si>
  <si>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</si>
  <si>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</si>
  <si>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</si>
  <si>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</si>
  <si>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</si>
  <si>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</si>
  <si>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</si>
  <si>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</si>
  <si>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</si>
  <si>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</si>
  <si>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</si>
  <si>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</si>
  <si>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</si>
  <si>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</si>
  <si>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</si>
  <si>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</si>
  <si>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</si>
  <si>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</si>
  <si>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</si>
  <si>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</si>
  <si>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</si>
  <si>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</si>
  <si>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</si>
  <si>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</si>
  <si>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</si>
  <si>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</si>
  <si>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</si>
  <si>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</si>
  <si>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</si>
  <si>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</si>
  <si>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</si>
  <si>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</si>
  <si>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</si>
  <si>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</si>
  <si>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</si>
  <si>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</si>
  <si>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</si>
  <si>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</si>
  <si>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</si>
  <si>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</si>
  <si>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</si>
  <si>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</si>
  <si>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</si>
  <si>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</si>
  <si>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</si>
  <si>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</si>
  <si>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</si>
  <si>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</si>
  <si>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</si>
  <si>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</si>
  <si>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</si>
  <si>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</si>
  <si>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</si>
  <si>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</si>
  <si>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</si>
  <si>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</si>
  <si>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</si>
  <si>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</si>
  <si>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</si>
  <si>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</si>
  <si>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</si>
  <si>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</si>
  <si>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</si>
  <si>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</si>
  <si>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</si>
  <si>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</si>
  <si>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</si>
  <si>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</si>
  <si>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</si>
  <si>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</si>
  <si>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</si>
  <si>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</si>
  <si>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</si>
  <si>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</si>
  <si>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</si>
  <si>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</si>
  <si>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</si>
  <si>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</si>
  <si>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</si>
  <si>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</si>
  <si>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</si>
  <si>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</si>
  <si>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</si>
  <si>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</si>
  <si>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</si>
  <si>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</si>
  <si>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</si>
  <si>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</si>
  <si>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</si>
  <si>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</si>
  <si>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</si>
  <si>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</si>
  <si>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</si>
  <si>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</si>
  <si>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</si>
  <si>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</si>
  <si>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</si>
  <si>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</si>
  <si>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</si>
  <si>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</si>
  <si>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</si>
  <si>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</si>
  <si>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</si>
  <si>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</si>
  <si>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</si>
  <si>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</si>
  <si>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</si>
  <si>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</si>
  <si>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</si>
  <si>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</si>
  <si>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</si>
  <si>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</si>
  <si>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</si>
  <si>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</si>
  <si>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</si>
  <si>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</si>
  <si>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</si>
  <si>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</si>
  <si>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</si>
  <si>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</si>
  <si>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</si>
  <si>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</si>
  <si>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</si>
  <si>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</si>
  <si>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</si>
  <si>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</si>
  <si>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</si>
  <si>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</si>
  <si>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</si>
  <si>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</si>
  <si>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</si>
  <si>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</si>
  <si>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</si>
  <si>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</si>
  <si>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</si>
  <si>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</si>
  <si>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</si>
  <si>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</si>
  <si>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</si>
  <si>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</si>
  <si>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</si>
  <si>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</si>
  <si>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</si>
  <si>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</si>
  <si>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</si>
  <si>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</si>
  <si>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</si>
  <si>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</si>
  <si>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</si>
  <si>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</si>
  <si>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</si>
  <si>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</si>
  <si>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</si>
  <si>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</si>
  <si>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</si>
  <si>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</si>
  <si>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</si>
  <si>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</si>
  <si>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</si>
  <si>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</si>
  <si>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</si>
  <si>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</si>
  <si>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</si>
  <si>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</si>
  <si>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</si>
  <si>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</si>
  <si>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</si>
  <si>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</si>
  <si>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</si>
  <si>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</si>
  <si>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</si>
  <si>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</si>
  <si>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</si>
  <si>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</si>
  <si>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</si>
  <si>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</si>
  <si>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</si>
  <si>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</si>
  <si>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</si>
  <si>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</si>
  <si>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</si>
  <si>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</si>
  <si>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</si>
  <si>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</si>
  <si>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</si>
  <si>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</si>
  <si>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</si>
  <si>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</si>
  <si>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</si>
  <si>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</si>
  <si>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</si>
  <si>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</si>
  <si>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</si>
  <si>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</si>
  <si>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</si>
  <si>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</si>
  <si>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</si>
  <si>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</si>
  <si>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</si>
  <si>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</si>
  <si>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</si>
  <si>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</si>
  <si>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</si>
  <si>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</si>
  <si>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</si>
  <si>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</si>
  <si>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</si>
  <si>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</si>
  <si>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</si>
  <si>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</si>
  <si>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</si>
  <si>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</si>
  <si>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</si>
  <si>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</si>
  <si>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</si>
  <si>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</si>
  <si>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</si>
  <si>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</si>
  <si>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</si>
  <si>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</si>
  <si>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</si>
  <si>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</si>
  <si>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</si>
  <si>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</si>
  <si>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</si>
  <si>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</si>
  <si>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</si>
  <si>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</si>
  <si>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</si>
  <si>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</si>
  <si>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</si>
  <si>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</si>
  <si>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</si>
  <si>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</si>
  <si>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</si>
  <si>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</si>
  <si>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</si>
  <si>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</si>
  <si>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</si>
  <si>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</si>
  <si>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</si>
  <si>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</si>
  <si>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</si>
  <si>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</si>
  <si>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</si>
  <si>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</si>
  <si>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</si>
  <si>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</si>
  <si>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</si>
  <si>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</si>
  <si>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</si>
  <si>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</si>
  <si>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</si>
  <si>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</si>
  <si>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</si>
  <si>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</si>
  <si>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</si>
  <si>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</si>
  <si>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</si>
  <si>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</si>
  <si>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</si>
  <si>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</si>
  <si>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</si>
  <si>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</si>
  <si>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</si>
  <si>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</si>
  <si>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</si>
  <si>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</si>
  <si>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</si>
  <si>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</si>
  <si>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</si>
  <si>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</si>
  <si>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</si>
  <si>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</si>
  <si>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</si>
  <si>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</si>
  <si>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</si>
  <si>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</si>
  <si>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</si>
  <si>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</si>
  <si>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</si>
  <si>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</si>
  <si>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</si>
  <si>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</si>
  <si>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</si>
  <si>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</si>
  <si>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</si>
  <si>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</si>
  <si>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</si>
  <si>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</si>
  <si>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</si>
  <si>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</si>
  <si>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</si>
  <si>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</si>
  <si>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</si>
  <si>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</si>
  <si>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</si>
  <si>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</si>
  <si>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</si>
  <si>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</si>
  <si>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</si>
  <si>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</si>
  <si>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</si>
  <si>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</si>
  <si>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</si>
  <si>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</si>
  <si>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</si>
  <si>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</si>
  <si>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</si>
  <si>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</si>
  <si>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</si>
  <si>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</si>
  <si>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</si>
  <si>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</si>
  <si>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</si>
  <si>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</si>
  <si>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</si>
  <si>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</si>
  <si>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</si>
  <si>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</si>
  <si>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</si>
  <si>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</si>
  <si>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</si>
  <si>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</si>
  <si>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</si>
  <si>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</si>
  <si>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</si>
  <si>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</si>
  <si>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</si>
  <si>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</si>
  <si>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</si>
  <si>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</si>
  <si>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</si>
  <si>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</si>
  <si>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</si>
  <si>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</si>
  <si>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</si>
  <si>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</si>
  <si>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</si>
  <si>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</si>
  <si>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</si>
  <si>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</si>
  <si>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</si>
  <si>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</si>
  <si>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</si>
  <si>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</si>
  <si>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</si>
  <si>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</si>
  <si>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</si>
  <si>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</si>
  <si>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</si>
  <si>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</si>
  <si>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</si>
  <si>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</si>
  <si>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</si>
  <si>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</si>
  <si>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</si>
  <si>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</si>
  <si>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</si>
  <si>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</si>
  <si>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</si>
  <si>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</si>
  <si>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</si>
  <si>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</si>
  <si>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</si>
  <si>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</si>
  <si>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</si>
  <si>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</si>
  <si>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</si>
  <si>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</si>
  <si>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</si>
  <si>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</si>
  <si>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</si>
  <si>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</si>
  <si>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</si>
  <si>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</si>
  <si>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</si>
  <si>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</si>
  <si>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</si>
  <si>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</si>
  <si>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</si>
  <si>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</si>
  <si>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</si>
  <si>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</si>
  <si>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</si>
  <si>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</si>
  <si>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</si>
  <si>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</si>
  <si>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</si>
  <si>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</si>
  <si>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</si>
  <si>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</si>
  <si>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</si>
  <si>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</si>
  <si>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</si>
  <si>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</si>
  <si>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</si>
  <si>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</si>
  <si>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</si>
  <si>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</si>
  <si>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</si>
  <si>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</si>
  <si>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</si>
  <si>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</si>
  <si>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</si>
  <si>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</si>
  <si>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</si>
  <si>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</si>
  <si>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</si>
  <si>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</si>
  <si>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</si>
  <si>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</si>
  <si>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</si>
  <si>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</si>
  <si>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</si>
  <si>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</si>
  <si>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</si>
  <si>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</si>
  <si>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</si>
  <si>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</si>
  <si>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</si>
  <si>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</si>
  <si>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</si>
  <si>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</si>
  <si>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</si>
  <si>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</si>
  <si>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</si>
  <si>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</si>
  <si>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</si>
  <si>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</si>
  <si>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</si>
  <si>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</si>
  <si>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</si>
  <si>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</si>
  <si>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</si>
  <si>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</si>
  <si>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</si>
  <si>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</si>
  <si>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</si>
  <si>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</si>
  <si>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</si>
  <si>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</si>
  <si>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</si>
  <si>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</si>
  <si>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</si>
  <si>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</si>
  <si>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</si>
  <si>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</si>
  <si>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</si>
  <si>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</si>
  <si>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</si>
  <si>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</si>
  <si>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</si>
  <si>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</si>
  <si>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</si>
  <si>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</si>
  <si>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</si>
  <si>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</si>
  <si>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</si>
  <si>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</si>
  <si>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</si>
  <si>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</si>
  <si>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</si>
  <si>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</si>
  <si>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</si>
  <si>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</si>
  <si>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</si>
  <si>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</si>
  <si>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</si>
  <si>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</si>
  <si>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</si>
  <si>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</si>
  <si>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</si>
  <si>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</si>
  <si>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</si>
  <si>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</si>
  <si>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</si>
  <si>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</si>
  <si>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</si>
  <si>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</si>
  <si>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</si>
  <si>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</si>
  <si>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</si>
  <si>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</si>
  <si>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</si>
  <si>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</si>
  <si>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</si>
  <si>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</si>
  <si>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</si>
  <si>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</si>
  <si>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</si>
  <si>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</si>
  <si>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</si>
  <si>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</si>
  <si>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</si>
  <si>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</si>
  <si>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</si>
  <si>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</si>
  <si>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</si>
  <si>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</si>
  <si>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</si>
  <si>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</si>
  <si>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</si>
  <si>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</si>
  <si>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</si>
  <si>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</si>
  <si>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</si>
  <si>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</si>
  <si>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</si>
  <si>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</si>
  <si>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</si>
  <si>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</si>
  <si>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</si>
  <si>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</si>
  <si>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</si>
  <si>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</si>
  <si>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</si>
  <si>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</si>
  <si>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</si>
  <si>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</si>
  <si>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</si>
  <si>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</si>
  <si>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</si>
  <si>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</si>
  <si>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</si>
  <si>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</si>
  <si>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</si>
  <si>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</si>
  <si>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</si>
  <si>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</si>
  <si>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</si>
  <si>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</si>
  <si>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</si>
  <si>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</si>
  <si>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</si>
  <si>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</si>
  <si>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</si>
  <si>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</si>
  <si>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</si>
  <si>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</si>
  <si>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</si>
  <si>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</si>
  <si>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</si>
  <si>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</si>
  <si>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</si>
  <si>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</si>
  <si>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</si>
  <si>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</si>
  <si>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</si>
  <si>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</si>
  <si>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</si>
  <si>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</si>
  <si>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</si>
  <si>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</si>
  <si>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</si>
  <si>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</si>
  <si>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</si>
  <si>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</si>
  <si>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</si>
  <si>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</si>
  <si>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</si>
  <si>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</si>
  <si>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</si>
  <si>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</si>
  <si>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</si>
  <si>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</si>
  <si>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</si>
  <si>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</si>
  <si>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</si>
  <si>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</si>
  <si>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</si>
  <si>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</si>
  <si>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</si>
  <si>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</si>
  <si>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</si>
  <si>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</si>
  <si>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</si>
  <si>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</si>
  <si>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</si>
  <si>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</si>
  <si>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</si>
  <si>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</si>
  <si>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</si>
  <si>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</si>
  <si>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</si>
  <si>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</si>
  <si>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</si>
  <si>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</si>
  <si>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</si>
  <si>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</si>
  <si>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</si>
  <si>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</si>
  <si>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</si>
  <si>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</si>
  <si>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</si>
  <si>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</si>
  <si>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</si>
  <si>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</si>
  <si>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</si>
  <si>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</si>
  <si>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</si>
  <si>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</si>
  <si>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</si>
  <si>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</si>
  <si>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</si>
  <si>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</si>
  <si>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</si>
  <si>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</si>
  <si>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</si>
  <si>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</si>
  <si>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</si>
  <si>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</si>
  <si>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</si>
  <si>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</si>
  <si>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</si>
  <si>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</si>
  <si>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</si>
  <si>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</si>
  <si>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</si>
  <si>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</si>
  <si>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</si>
  <si>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</si>
  <si>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</si>
  <si>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</si>
  <si>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</si>
  <si>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</si>
  <si>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</si>
  <si>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</si>
  <si>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</si>
  <si>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</si>
  <si>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</si>
  <si>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</si>
  <si>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</si>
  <si>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</si>
  <si>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</si>
  <si>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</si>
  <si>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</si>
  <si>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</si>
  <si>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</si>
  <si>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</si>
  <si>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</si>
  <si>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</si>
  <si>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</si>
  <si>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</si>
  <si>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</si>
  <si>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</si>
  <si>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</si>
  <si>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</si>
  <si>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</si>
  <si>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</si>
  <si>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</si>
  <si>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</si>
  <si>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</si>
  <si>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</si>
  <si>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</si>
  <si>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</si>
  <si>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</si>
  <si>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</si>
  <si>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</si>
  <si>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</si>
  <si>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</si>
  <si>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</si>
  <si>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</si>
  <si>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</si>
  <si>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</si>
  <si>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</si>
  <si>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</si>
  <si>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</si>
  <si>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</si>
  <si>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</si>
  <si>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</si>
  <si>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</si>
  <si>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</si>
  <si>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</si>
  <si>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</si>
  <si>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</si>
  <si>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</si>
  <si>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</si>
  <si>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</si>
  <si>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</si>
  <si>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</si>
  <si>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</si>
  <si>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</si>
  <si>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</si>
  <si>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</si>
  <si>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</si>
  <si>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</si>
  <si>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</si>
  <si>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</si>
  <si>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</si>
  <si>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</si>
  <si>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</si>
  <si>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</si>
  <si>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</si>
  <si>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</si>
  <si>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</si>
  <si>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</si>
  <si>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</si>
  <si>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</si>
  <si>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</si>
  <si>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</si>
  <si>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</si>
  <si>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</si>
  <si>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</si>
  <si>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</si>
  <si>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</si>
  <si>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</si>
  <si>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</si>
  <si>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</si>
  <si>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</si>
  <si>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</si>
  <si>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</si>
  <si>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</si>
  <si>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</si>
  <si>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</si>
  <si>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</si>
  <si>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</si>
  <si>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</si>
  <si>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</si>
  <si>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</si>
  <si>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</si>
  <si>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</si>
  <si>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</si>
  <si>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</si>
  <si>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</si>
  <si>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</si>
  <si>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</si>
  <si>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</si>
  <si>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</si>
  <si>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</si>
  <si>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</si>
  <si>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</si>
  <si>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</si>
  <si>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</si>
  <si>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</si>
  <si>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</si>
  <si>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</si>
  <si>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</si>
  <si>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</si>
  <si>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</si>
  <si>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</si>
  <si>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</si>
  <si>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</si>
  <si>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</si>
  <si>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</si>
  <si>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</si>
  <si>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</si>
  <si>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</si>
  <si>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</si>
  <si>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</si>
  <si>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</si>
  <si>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</si>
  <si>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</si>
  <si>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</si>
  <si>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</si>
  <si>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</si>
  <si>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</si>
  <si>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</si>
  <si>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</si>
  <si>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</si>
  <si>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</si>
  <si>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</si>
  <si>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</si>
  <si>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</si>
  <si>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</si>
  <si>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</si>
  <si>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</si>
  <si>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</si>
  <si>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</si>
  <si>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</si>
  <si>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</si>
  <si>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</si>
  <si>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</si>
  <si>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</si>
  <si>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</si>
  <si>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</si>
  <si>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</si>
  <si>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</si>
  <si>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</si>
  <si>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</si>
  <si>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</si>
  <si>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</si>
  <si>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</si>
  <si>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</si>
  <si>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</si>
  <si>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</si>
  <si>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</si>
  <si>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</si>
  <si>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</si>
  <si>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</si>
  <si>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</si>
  <si>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</si>
  <si>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</si>
  <si>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</si>
  <si>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</si>
  <si>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</si>
  <si>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</si>
  <si>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</si>
  <si>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</si>
  <si>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</si>
  <si>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</si>
  <si>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</si>
  <si>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</si>
  <si>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</si>
  <si>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</si>
  <si>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</si>
  <si>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</si>
  <si>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</si>
  <si>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</si>
  <si>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</si>
  <si>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</si>
  <si>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</si>
  <si>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</si>
  <si>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</si>
  <si>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</si>
  <si>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</si>
  <si>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</si>
  <si>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</si>
  <si>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</si>
  <si>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</si>
  <si>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</si>
  <si>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</si>
  <si>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</si>
  <si>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</si>
  <si>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</si>
  <si>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</si>
  <si>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</si>
  <si>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</si>
  <si>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</si>
  <si>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</si>
  <si>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</si>
  <si>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</si>
  <si>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</si>
  <si>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</si>
  <si>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</si>
  <si>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</si>
  <si>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</si>
  <si>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</si>
  <si>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</si>
  <si>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</si>
  <si>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</si>
  <si>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</si>
  <si>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</si>
  <si>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</si>
  <si>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</si>
  <si>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</si>
  <si>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</si>
  <si>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</si>
  <si>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</si>
  <si>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</si>
  <si>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</si>
  <si>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</si>
  <si>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</si>
  <si>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</si>
  <si>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</si>
  <si>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</si>
  <si>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</si>
  <si>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</si>
  <si>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</si>
  <si>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</si>
  <si>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</si>
  <si>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</si>
  <si>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</si>
  <si>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</si>
  <si>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</si>
  <si>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</si>
  <si>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</si>
  <si>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</si>
  <si>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</si>
  <si>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</si>
  <si>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</si>
  <si>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</si>
  <si>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</si>
  <si>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</si>
  <si>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</si>
  <si>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</si>
  <si>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</si>
  <si>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</si>
  <si>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</si>
  <si>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</si>
  <si>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</si>
  <si>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</si>
  <si>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</si>
  <si>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</si>
  <si>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</si>
  <si>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</si>
  <si>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</si>
  <si>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</si>
  <si>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</si>
  <si>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</si>
  <si>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</si>
  <si>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</si>
  <si>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</si>
  <si>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</si>
  <si>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</si>
  <si>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</si>
  <si>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</si>
  <si>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</si>
  <si>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</si>
  <si>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</si>
  <si>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</si>
  <si>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</si>
  <si>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</si>
  <si>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</si>
  <si>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</si>
  <si>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</si>
  <si>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</si>
  <si>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</si>
  <si>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</si>
  <si>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</si>
  <si>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</si>
  <si>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</si>
  <si>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</si>
  <si>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</si>
  <si>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</si>
  <si>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</si>
  <si>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</si>
  <si>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</si>
  <si>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</si>
  <si>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</si>
  <si>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</si>
  <si>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</si>
  <si>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</si>
  <si>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</si>
  <si>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</si>
  <si>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</si>
  <si>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</si>
  <si>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</si>
  <si>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</si>
  <si>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</si>
  <si>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</si>
  <si>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</si>
  <si>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</si>
  <si>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</si>
  <si>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</si>
  <si>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</si>
  <si>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</si>
  <si>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</si>
  <si>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</si>
  <si>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</si>
  <si>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</si>
  <si>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</si>
  <si>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</si>
  <si>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</si>
  <si>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</si>
  <si>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</si>
  <si>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</si>
  <si>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</si>
  <si>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</si>
  <si>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</si>
  <si>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</si>
  <si>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</si>
  <si>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</si>
  <si>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</si>
  <si>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</si>
  <si>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</si>
  <si>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</si>
  <si>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</si>
  <si>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</si>
  <si>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</si>
  <si>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</si>
  <si>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</si>
  <si>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</si>
  <si>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</si>
  <si>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</si>
  <si>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</si>
  <si>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</si>
  <si>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</si>
  <si>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</si>
  <si>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</si>
  <si>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</si>
  <si>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</si>
  <si>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</si>
  <si>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</si>
  <si>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</si>
  <si>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</si>
  <si>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</si>
  <si>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</si>
  <si>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</si>
  <si>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</si>
  <si>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</si>
  <si>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</si>
  <si>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</si>
  <si>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</si>
  <si>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</si>
  <si>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</si>
  <si>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</si>
  <si>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</si>
  <si>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</si>
  <si>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</si>
  <si>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</si>
  <si>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</si>
  <si>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</si>
  <si>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</si>
  <si>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</si>
  <si>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</si>
  <si>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</si>
  <si>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</si>
  <si>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</si>
  <si>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</si>
  <si>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</si>
  <si>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</si>
  <si>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</si>
  <si>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</si>
  <si>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</si>
  <si>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</si>
  <si>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</si>
  <si>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</si>
  <si>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</si>
  <si>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</si>
  <si>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</si>
  <si>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</si>
  <si>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</si>
  <si>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</si>
  <si>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</si>
  <si>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</si>
  <si>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</si>
  <si>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</si>
  <si>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</si>
  <si>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</si>
  <si>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</si>
  <si>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</si>
  <si>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</si>
  <si>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</si>
  <si>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</si>
  <si>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</si>
  <si>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</si>
  <si>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</si>
  <si>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</si>
  <si>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</si>
  <si>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</si>
  <si>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</si>
  <si>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</si>
  <si>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</si>
  <si>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</si>
  <si>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</si>
  <si>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</si>
  <si>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</si>
  <si>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</si>
  <si>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</si>
  <si>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</si>
  <si>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</si>
  <si>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</si>
  <si>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</si>
  <si>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</si>
  <si>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</si>
  <si>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</si>
  <si>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</si>
  <si>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</si>
  <si>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</si>
  <si>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</si>
  <si>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</si>
  <si>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</si>
  <si>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</si>
  <si>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</si>
  <si>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</si>
  <si>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</si>
  <si>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</si>
  <si>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</si>
  <si>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</si>
  <si>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</si>
  <si>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</si>
  <si>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</si>
  <si>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</si>
  <si>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</si>
  <si>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</si>
  <si>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</si>
  <si>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</si>
  <si>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</si>
  <si>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</si>
  <si>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</si>
  <si>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</si>
  <si>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</si>
  <si>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</si>
  <si>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</si>
  <si>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</si>
  <si>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</si>
  <si>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</si>
  <si>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</si>
  <si>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</si>
  <si>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</si>
  <si>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</si>
  <si>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</si>
  <si>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</si>
  <si>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</si>
  <si>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</si>
  <si>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</si>
  <si>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</si>
  <si>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</si>
  <si>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</si>
  <si>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</si>
  <si>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</si>
  <si>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</si>
  <si>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</si>
  <si>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</si>
  <si>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</si>
  <si>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</si>
  <si>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</si>
  <si>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</si>
  <si>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</si>
  <si>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</si>
  <si>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</si>
  <si>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</si>
  <si>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</si>
  <si>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</si>
  <si>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</si>
  <si>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</si>
  <si>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</si>
  <si>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</si>
  <si>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</si>
  <si>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</si>
  <si>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</si>
  <si>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</si>
  <si>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</si>
  <si>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</si>
  <si>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</si>
  <si>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</si>
  <si>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</si>
  <si>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</si>
  <si>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</si>
  <si>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</si>
  <si>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</si>
  <si>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</si>
  <si>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</si>
  <si>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</si>
  <si>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</si>
  <si>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</si>
  <si>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</si>
  <si>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</si>
  <si>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</si>
  <si>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</si>
  <si>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</si>
  <si>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</si>
  <si>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</si>
  <si>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</si>
  <si>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</si>
  <si>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</si>
  <si>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</si>
  <si>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</si>
  <si>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</si>
  <si>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</si>
  <si>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</si>
  <si>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</si>
  <si>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</si>
  <si>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</si>
  <si>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</si>
  <si>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</si>
  <si>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</si>
  <si>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</si>
  <si>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</si>
  <si>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</si>
  <si>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</si>
  <si>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</si>
  <si>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</si>
  <si>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</si>
  <si>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</si>
  <si>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</si>
  <si>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</si>
  <si>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</si>
  <si>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</si>
  <si>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</si>
  <si>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</si>
  <si>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</si>
  <si>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</si>
  <si>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</si>
  <si>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</si>
  <si>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</si>
  <si>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</si>
  <si>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</si>
  <si>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</si>
  <si>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</si>
  <si>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</si>
  <si>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</si>
  <si>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</si>
  <si>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</si>
  <si>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</si>
  <si>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</si>
  <si>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</si>
  <si>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</si>
  <si>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</si>
  <si>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</si>
  <si>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</si>
  <si>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</si>
  <si>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</si>
  <si>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</si>
  <si>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</si>
  <si>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</si>
  <si>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</si>
  <si>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</si>
  <si>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</si>
  <si>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</si>
  <si>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</si>
  <si>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</si>
  <si>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</si>
  <si>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</si>
  <si>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</si>
  <si>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</si>
  <si>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</si>
  <si>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</si>
  <si>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</si>
  <si>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</si>
  <si>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</si>
  <si>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</si>
  <si>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</si>
  <si>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</si>
  <si>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</si>
  <si>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</si>
  <si>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</si>
  <si>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</si>
  <si>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</si>
  <si>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</si>
  <si>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</si>
  <si>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</si>
  <si>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</si>
  <si>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</si>
  <si>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</si>
  <si>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</si>
  <si>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</si>
  <si>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</si>
  <si>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</si>
  <si>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</si>
  <si>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</si>
  <si>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</si>
  <si>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</si>
  <si>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</si>
  <si>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</si>
  <si>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</si>
  <si>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</si>
  <si>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</si>
  <si>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</si>
  <si>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</si>
  <si>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</si>
  <si>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</si>
  <si>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</si>
  <si>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</si>
  <si>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</si>
  <si>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</si>
  <si>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</si>
  <si>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</si>
  <si>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</si>
  <si>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</si>
  <si>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</si>
  <si>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</si>
  <si>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</si>
  <si>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</si>
  <si>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</si>
  <si>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</si>
  <si>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</si>
  <si>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</si>
  <si>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</si>
  <si>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</si>
  <si>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</si>
  <si>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</si>
  <si>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</si>
  <si>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</si>
  <si>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</si>
  <si>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</si>
  <si>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</si>
  <si>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</si>
  <si>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</si>
  <si>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</si>
  <si>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</si>
  <si>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</si>
  <si>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</si>
  <si>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</si>
  <si>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</si>
  <si>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</si>
  <si>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</si>
  <si>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</si>
  <si>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</si>
  <si>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</si>
  <si>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</si>
  <si>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</si>
  <si>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</si>
  <si>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</si>
  <si>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</si>
  <si>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</si>
  <si>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</si>
  <si>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</si>
  <si>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</si>
  <si>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</si>
  <si>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</si>
  <si>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</si>
  <si>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</si>
  <si>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</si>
  <si>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</si>
  <si>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</si>
  <si>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</si>
  <si>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</si>
  <si>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</si>
  <si>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</si>
  <si>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</si>
  <si>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</si>
  <si>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</si>
  <si>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</si>
  <si>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</si>
  <si>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</si>
  <si>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</si>
  <si>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</si>
  <si>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</si>
  <si>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</si>
  <si>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</si>
  <si>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</si>
  <si>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</si>
  <si>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</si>
  <si>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</si>
  <si>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</si>
  <si>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</si>
  <si>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</si>
  <si>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</si>
  <si>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</si>
  <si>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</si>
  <si>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</si>
  <si>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</si>
  <si>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</si>
  <si>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</si>
  <si>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</si>
  <si>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</si>
  <si>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</si>
  <si>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</si>
  <si>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</si>
  <si>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</si>
  <si>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</si>
  <si>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</si>
  <si>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</si>
  <si>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</si>
  <si>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</si>
  <si>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</si>
  <si>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</si>
  <si>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</si>
  <si>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</si>
  <si>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</si>
  <si>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</si>
  <si>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</si>
  <si>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</si>
  <si>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</si>
  <si>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</si>
  <si>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</si>
  <si>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</si>
  <si>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</si>
  <si>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</si>
  <si>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</si>
  <si>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</si>
  <si>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</si>
  <si>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</si>
  <si>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</si>
  <si>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</si>
  <si>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</si>
  <si>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</si>
  <si>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</si>
  <si>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</si>
  <si>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</si>
  <si>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</si>
  <si>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</si>
  <si>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</si>
  <si>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</si>
  <si>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</si>
  <si>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</si>
  <si>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</si>
  <si>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</si>
  <si>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</si>
  <si>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</si>
  <si>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</si>
  <si>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</si>
  <si>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</si>
  <si>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</si>
  <si>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</si>
  <si>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</si>
  <si>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</si>
  <si>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</si>
  <si>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</si>
  <si>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</si>
  <si>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</si>
  <si>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</si>
  <si>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</si>
  <si>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</si>
  <si>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</si>
  <si>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</si>
  <si>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</si>
  <si>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</si>
  <si>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</si>
  <si>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</si>
  <si>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</si>
  <si>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</si>
  <si>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</si>
  <si>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</si>
  <si>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</si>
  <si>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</si>
  <si>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</si>
  <si>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</si>
  <si>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</si>
  <si>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</si>
  <si>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</si>
  <si>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</si>
  <si>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</si>
  <si>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</si>
  <si>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</si>
  <si>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</si>
  <si>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</si>
  <si>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</si>
  <si>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</si>
  <si>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</si>
  <si>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</si>
  <si>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</si>
  <si>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</si>
  <si>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</si>
  <si>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</si>
  <si>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</si>
  <si>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</si>
  <si>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</si>
  <si>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</si>
  <si>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</si>
  <si>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</si>
  <si>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</si>
  <si>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</si>
  <si>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</si>
  <si>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</si>
  <si>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</si>
  <si>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</si>
  <si>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</si>
  <si>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</si>
  <si>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</si>
  <si>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</si>
  <si>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</si>
  <si>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</si>
  <si>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</si>
  <si>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</si>
  <si>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</si>
  <si>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</si>
  <si>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</si>
  <si>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</si>
  <si>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</si>
  <si>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</si>
  <si>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</si>
  <si>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</si>
  <si>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</si>
  <si>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</si>
  <si>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</si>
  <si>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</si>
  <si>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</si>
  <si>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</si>
  <si>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</si>
  <si>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</si>
  <si>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</si>
  <si>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</si>
  <si>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</si>
  <si>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</si>
  <si>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</si>
  <si>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</si>
  <si>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</si>
  <si>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</si>
  <si>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</si>
  <si>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</si>
  <si>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</si>
  <si>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</si>
  <si>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</si>
  <si>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</si>
  <si>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</si>
  <si>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</si>
  <si>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</si>
  <si>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</si>
  <si>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</si>
  <si>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</si>
  <si>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</si>
  <si>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</si>
  <si>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</si>
  <si>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</si>
  <si>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</si>
  <si>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</si>
  <si>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</si>
  <si>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</si>
  <si>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</si>
  <si>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</si>
  <si>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</si>
  <si>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</si>
  <si>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</si>
  <si>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</si>
  <si>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</si>
  <si>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</si>
  <si>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</si>
  <si>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</si>
  <si>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</si>
  <si>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</si>
  <si>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</si>
  <si>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</si>
  <si>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</si>
  <si>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</si>
  <si>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</si>
  <si>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</si>
  <si>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</si>
  <si>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</si>
  <si>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</si>
  <si>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</si>
  <si>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</si>
  <si>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</si>
  <si>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</si>
  <si>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</si>
  <si>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</si>
  <si>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</si>
  <si>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</si>
  <si>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</si>
  <si>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</si>
  <si>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</si>
  <si>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</si>
  <si>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</si>
  <si>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</si>
  <si>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</si>
  <si>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</si>
  <si>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</si>
  <si>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</si>
  <si>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</si>
  <si>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</si>
  <si>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</si>
  <si>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</si>
  <si>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</si>
  <si>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</si>
  <si>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</si>
  <si>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</si>
  <si>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</si>
  <si>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</si>
  <si>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</si>
  <si>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</si>
  <si>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</si>
  <si>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</si>
  <si>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</si>
  <si>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</si>
  <si>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</si>
  <si>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</si>
  <si>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</si>
  <si>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</si>
  <si>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</si>
  <si>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</si>
  <si>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</si>
  <si>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</si>
  <si>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</si>
  <si>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</si>
  <si>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</si>
  <si>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</si>
  <si>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</si>
  <si>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</si>
  <si>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</si>
  <si>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</si>
  <si>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</si>
  <si>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</si>
  <si>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</si>
  <si>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</si>
  <si>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</si>
  <si>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</si>
  <si>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</si>
  <si>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</si>
  <si>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</si>
  <si>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</si>
  <si>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</si>
  <si>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</si>
  <si>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</si>
  <si>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</si>
  <si>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</si>
  <si>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</si>
  <si>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</si>
  <si>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</si>
  <si>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</si>
  <si>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</si>
  <si>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</si>
  <si>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</si>
  <si>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</si>
  <si>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</si>
  <si>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</si>
  <si>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</si>
  <si>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</si>
  <si>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</si>
  <si>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</si>
  <si>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</si>
  <si>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</si>
  <si>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</si>
  <si>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</si>
  <si>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</si>
  <si>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</si>
  <si>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</si>
  <si>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</si>
  <si>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</si>
  <si>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</si>
  <si>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</si>
  <si>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</si>
  <si>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</si>
  <si>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</si>
  <si>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</si>
  <si>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</si>
  <si>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</si>
  <si>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</si>
  <si>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</si>
  <si>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</si>
  <si>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</si>
  <si>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</si>
  <si>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</si>
  <si>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</si>
  <si>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</si>
  <si>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</si>
  <si>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</si>
  <si>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</si>
  <si>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</si>
  <si>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</si>
  <si>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</si>
  <si>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</si>
  <si>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</si>
  <si>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</si>
  <si>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</si>
  <si>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</si>
  <si>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</si>
  <si>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</si>
  <si>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</si>
  <si>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</si>
  <si>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</si>
  <si>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</si>
  <si>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</si>
  <si>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</si>
  <si>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</si>
  <si>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</si>
  <si>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</si>
  <si>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</si>
  <si>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</si>
  <si>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</si>
  <si>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</si>
  <si>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</si>
  <si>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</si>
  <si>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</si>
  <si>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</si>
  <si>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</si>
  <si>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</si>
  <si>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</si>
  <si>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</si>
  <si>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</si>
  <si>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</si>
  <si>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</si>
  <si>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</si>
  <si>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</si>
  <si>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</si>
  <si>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</si>
  <si>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</si>
  <si>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</si>
  <si>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</si>
  <si>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</si>
  <si>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</si>
  <si>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</si>
  <si>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</si>
  <si>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</si>
  <si>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</si>
  <si>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</si>
  <si>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</si>
  <si>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</si>
  <si>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</si>
  <si>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</si>
  <si>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</si>
  <si>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</si>
  <si>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</si>
  <si>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</si>
  <si>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</si>
  <si>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</si>
  <si>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</si>
  <si>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</si>
  <si>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</si>
  <si>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</si>
  <si>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</si>
  <si>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</si>
  <si>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</si>
  <si>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</si>
  <si>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</si>
  <si>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</si>
  <si>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</si>
  <si>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</si>
  <si>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</si>
  <si>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</si>
  <si>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</si>
  <si>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</si>
  <si>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</si>
  <si>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</si>
  <si>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</si>
  <si>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</si>
  <si>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</si>
  <si>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</si>
  <si>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</si>
  <si>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</si>
  <si>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</si>
  <si>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</si>
  <si>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</si>
  <si>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</si>
  <si>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</si>
  <si>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</si>
  <si>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</si>
  <si>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</si>
  <si>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</si>
  <si>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</si>
  <si>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</si>
  <si>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</si>
  <si>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</si>
  <si>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</si>
  <si>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</si>
  <si>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</si>
  <si>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</si>
  <si>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</si>
  <si>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</si>
  <si>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</si>
  <si>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</si>
  <si>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</si>
  <si>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</si>
  <si>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</si>
  <si>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</si>
  <si>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</si>
  <si>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</si>
  <si>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</si>
  <si>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</si>
  <si>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</si>
  <si>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</si>
  <si>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</si>
  <si>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</si>
  <si>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</si>
  <si>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</si>
  <si>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</si>
  <si>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</si>
  <si>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</si>
  <si>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</si>
  <si>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</si>
  <si>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</si>
  <si>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</si>
  <si>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</si>
  <si>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</si>
  <si>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</si>
  <si>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</si>
  <si>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</si>
  <si>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</si>
  <si>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</si>
  <si>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</si>
  <si>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</si>
  <si>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</si>
  <si>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</si>
  <si>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</si>
  <si>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</si>
  <si>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</si>
  <si>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</si>
  <si>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</si>
  <si>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</si>
  <si>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</si>
  <si>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</si>
  <si>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</si>
  <si>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</si>
  <si>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</si>
  <si>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</si>
  <si>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</si>
  <si>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</si>
  <si>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</si>
  <si>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</si>
  <si>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</si>
  <si>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</si>
  <si>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</si>
  <si>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</si>
  <si>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</si>
  <si>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</si>
  <si>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</si>
  <si>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</si>
  <si>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</si>
  <si>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</si>
  <si>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</si>
  <si>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</si>
  <si>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</si>
  <si>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</si>
  <si>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</si>
  <si>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</si>
  <si>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</si>
  <si>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</si>
  <si>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</si>
  <si>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</si>
  <si>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</si>
  <si>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</si>
  <si>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</si>
  <si>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</si>
  <si>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</si>
  <si>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</si>
  <si>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</si>
  <si>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</si>
  <si>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</si>
  <si>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</si>
  <si>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</si>
  <si>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</si>
  <si>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</si>
  <si>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</si>
  <si>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</si>
  <si>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</si>
  <si>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</si>
  <si>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</si>
  <si>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</si>
  <si>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</si>
  <si>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</si>
  <si>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</si>
  <si>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</si>
  <si>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</si>
  <si>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</si>
  <si>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</si>
  <si>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</si>
  <si>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</si>
  <si>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</si>
  <si>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</si>
  <si>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</si>
  <si>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</si>
  <si>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</si>
  <si>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</si>
  <si>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</si>
  <si>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</si>
  <si>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</si>
  <si>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</si>
  <si>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</si>
  <si>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</si>
  <si>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</si>
  <si>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</si>
  <si>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</si>
  <si>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</si>
  <si>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</si>
  <si>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</si>
  <si>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</si>
  <si>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</si>
  <si>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</si>
  <si>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</si>
  <si>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</si>
  <si>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</si>
  <si>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</si>
  <si>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</si>
  <si>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</si>
  <si>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</si>
  <si>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</si>
  <si>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</si>
  <si>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</si>
  <si>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</si>
  <si>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</si>
  <si>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</si>
  <si>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</si>
  <si>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</si>
  <si>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</si>
  <si>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</si>
  <si>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</si>
  <si>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</si>
  <si>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</si>
  <si>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</si>
  <si>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</si>
  <si>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</si>
  <si>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</si>
  <si>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</si>
  <si>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</si>
  <si>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</si>
  <si>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</si>
  <si>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</si>
  <si>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</si>
  <si>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</si>
  <si>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</si>
  <si>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</si>
  <si>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</si>
  <si>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</si>
  <si>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</si>
  <si>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</si>
  <si>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</si>
  <si>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</si>
  <si>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</si>
  <si>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</si>
  <si>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</si>
  <si>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</si>
  <si>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</si>
  <si>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</si>
  <si>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</si>
  <si>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</si>
  <si>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</si>
  <si>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</si>
  <si>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</si>
  <si>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</si>
  <si>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</si>
  <si>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</si>
  <si>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</si>
  <si>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</si>
  <si>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</si>
  <si>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</si>
  <si>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</si>
  <si>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</si>
  <si>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</si>
  <si>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</si>
  <si>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</si>
  <si>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</si>
  <si>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</si>
  <si>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</si>
  <si>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</si>
  <si>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</si>
  <si>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</si>
  <si>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</si>
  <si>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</si>
  <si>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</si>
  <si>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</si>
  <si>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</si>
  <si>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</si>
  <si>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</si>
  <si>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</si>
  <si>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</si>
  <si>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</si>
  <si>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</si>
  <si>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</si>
  <si>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</si>
  <si>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</si>
  <si>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</si>
  <si>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</si>
  <si>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</si>
  <si>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</si>
  <si>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</si>
  <si>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</si>
  <si>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</si>
  <si>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</si>
  <si>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</si>
  <si>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</si>
  <si>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</si>
  <si>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</si>
  <si>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</si>
  <si>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</si>
  <si>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</si>
  <si>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</si>
  <si>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</si>
  <si>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</si>
  <si>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</si>
  <si>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</si>
  <si>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</si>
  <si>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</si>
  <si>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</si>
  <si>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</si>
  <si>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</si>
  <si>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</si>
  <si>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</si>
  <si>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</si>
  <si>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</si>
  <si>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</si>
  <si>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</si>
  <si>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</si>
  <si>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</si>
  <si>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</si>
  <si>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</si>
  <si>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</si>
  <si>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</si>
  <si>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</si>
  <si>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</si>
  <si>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</si>
  <si>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</si>
  <si>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</si>
  <si>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</si>
  <si>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</si>
  <si>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</si>
  <si>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</si>
  <si>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</si>
  <si>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</si>
  <si>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</si>
  <si>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</si>
  <si>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</si>
  <si>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</si>
  <si>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</si>
  <si>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</si>
  <si>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</si>
  <si>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</si>
  <si>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</si>
  <si>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</si>
  <si>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</si>
  <si>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</si>
  <si>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</si>
  <si>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</si>
  <si>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</si>
  <si>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</si>
  <si>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</si>
  <si>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</si>
  <si>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</si>
  <si>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</si>
  <si>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</si>
  <si>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</si>
  <si>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</si>
  <si>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</si>
  <si>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</si>
  <si>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</si>
  <si>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</si>
  <si>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</si>
  <si>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</si>
  <si>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</si>
  <si>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</si>
  <si>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</si>
  <si>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</si>
  <si>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</si>
  <si>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</si>
  <si>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</si>
  <si>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</si>
  <si>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</si>
  <si>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</si>
  <si>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</si>
  <si>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</si>
  <si>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</si>
  <si>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</si>
  <si>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</si>
  <si>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</si>
  <si>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</si>
  <si>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</si>
  <si>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</si>
  <si>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</si>
  <si>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</si>
  <si>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</si>
  <si>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</si>
  <si>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</si>
  <si>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</si>
  <si>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</si>
  <si>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</si>
  <si>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</si>
  <si>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</si>
  <si>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</si>
  <si>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</si>
  <si>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</si>
  <si>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</si>
  <si>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</si>
  <si>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</si>
  <si>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</si>
  <si>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</si>
  <si>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</si>
  <si>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</si>
  <si>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</si>
  <si>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</si>
  <si>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</si>
  <si>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</si>
  <si>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</si>
  <si>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</si>
  <si>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</si>
  <si>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</si>
  <si>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</si>
  <si>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</si>
  <si>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</si>
  <si>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</si>
  <si>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</si>
  <si>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</si>
  <si>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</si>
  <si>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</si>
  <si>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</si>
  <si>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</si>
  <si>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</si>
  <si>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</si>
  <si>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</si>
  <si>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</si>
  <si>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</si>
  <si>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</si>
  <si>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</si>
  <si>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</si>
  <si>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</si>
  <si>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</si>
  <si>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</si>
  <si>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</si>
  <si>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</si>
  <si>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</si>
  <si>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</si>
  <si>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</si>
  <si>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</si>
  <si>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</si>
  <si>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</si>
  <si>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</si>
  <si>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</si>
  <si>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</si>
  <si>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</si>
  <si>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</si>
  <si>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</si>
  <si>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</si>
  <si>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</si>
  <si>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</si>
  <si>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</si>
  <si>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</si>
  <si>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</si>
  <si>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</si>
  <si>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</si>
  <si>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</si>
  <si>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</si>
  <si>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</si>
  <si>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</si>
  <si>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</si>
  <si>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</si>
  <si>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</si>
  <si>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</si>
  <si>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</si>
  <si>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</si>
  <si>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</si>
  <si>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</si>
  <si>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</si>
  <si>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</si>
  <si>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</si>
  <si>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</si>
  <si>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</si>
  <si>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</si>
  <si>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</si>
  <si>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</si>
  <si>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</si>
  <si>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</si>
  <si>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</si>
  <si>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</si>
  <si>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</si>
  <si>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</si>
  <si>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</si>
  <si>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</si>
  <si>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</si>
  <si>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</si>
  <si>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</si>
  <si>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</si>
  <si>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</si>
  <si>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</si>
  <si>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</si>
  <si>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</si>
  <si>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</si>
  <si>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</si>
  <si>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</si>
  <si>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</si>
  <si>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</si>
  <si>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</si>
  <si>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</si>
  <si>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</si>
  <si>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</si>
  <si>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</si>
  <si>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</si>
  <si>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</si>
  <si>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</si>
  <si>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</si>
  <si>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</si>
  <si>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</si>
  <si>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</si>
  <si>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</si>
  <si>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</si>
  <si>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</si>
  <si>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</si>
  <si>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</si>
  <si>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</si>
  <si>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</si>
  <si>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</si>
  <si>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</si>
  <si>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</si>
  <si>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</si>
  <si>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</si>
  <si>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</si>
  <si>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</si>
  <si>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</si>
  <si>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</si>
  <si>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</si>
  <si>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</si>
  <si>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</si>
  <si>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</si>
  <si>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</si>
  <si>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</si>
  <si>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</si>
  <si>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</si>
  <si>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</si>
  <si>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</si>
  <si>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</si>
  <si>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</si>
  <si>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</si>
  <si>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</si>
  <si>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</si>
  <si>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</si>
  <si>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</si>
  <si>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</si>
  <si>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</si>
  <si>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</si>
  <si>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</si>
  <si>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</si>
  <si>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</si>
  <si>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</si>
  <si>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</si>
  <si>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</si>
  <si>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</si>
  <si>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</si>
  <si>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</si>
  <si>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</si>
  <si>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</si>
  <si>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</si>
  <si>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</si>
  <si>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</si>
  <si>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</si>
  <si>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</si>
  <si>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</si>
  <si>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</si>
  <si>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</si>
  <si>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</si>
  <si>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</si>
  <si>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</si>
  <si>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</si>
  <si>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</si>
  <si>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</si>
  <si>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</si>
  <si>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</si>
  <si>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</si>
  <si>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</si>
  <si>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</si>
  <si>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</si>
  <si>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</si>
  <si>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</si>
  <si>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</si>
  <si>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</si>
  <si>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</si>
  <si>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</si>
  <si>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</si>
  <si>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</si>
  <si>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</si>
  <si>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</si>
  <si>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</si>
  <si>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</si>
  <si>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</si>
  <si>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</si>
  <si>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</si>
  <si>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</si>
  <si>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</si>
  <si>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</si>
  <si>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</si>
  <si>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</si>
  <si>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</si>
  <si>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</si>
  <si>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</si>
  <si>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</si>
  <si>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</si>
  <si>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</si>
  <si>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</si>
  <si>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</si>
  <si>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</si>
  <si>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</si>
  <si>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</si>
  <si>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</si>
  <si>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</si>
  <si>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</si>
  <si>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</si>
  <si>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</si>
  <si>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</si>
  <si>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</si>
  <si>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</si>
  <si>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</si>
  <si>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</si>
  <si>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</si>
  <si>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</si>
  <si>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</si>
  <si>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</si>
  <si>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</si>
  <si>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</si>
  <si>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</si>
  <si>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</si>
  <si>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</si>
  <si>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</si>
  <si>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</si>
  <si>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</si>
  <si>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</si>
  <si>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</si>
  <si>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</si>
  <si>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</si>
  <si>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</si>
  <si>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</si>
  <si>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</si>
  <si>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</si>
  <si>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</si>
  <si>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</si>
  <si>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</si>
  <si>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</si>
  <si>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</si>
  <si>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</si>
  <si>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</si>
  <si>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</si>
  <si>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</si>
  <si>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</si>
  <si>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</si>
  <si>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</si>
  <si>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</si>
  <si>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</si>
  <si>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</si>
  <si>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</si>
  <si>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</si>
  <si>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</si>
  <si>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</si>
  <si>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</si>
  <si>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</si>
  <si>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</si>
  <si>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</si>
  <si>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</si>
  <si>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</si>
  <si>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</si>
  <si>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</si>
  <si>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</si>
  <si>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</si>
  <si>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</si>
  <si>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</si>
  <si>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</si>
  <si>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</si>
  <si>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</si>
  <si>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</si>
  <si>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</si>
  <si>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</si>
  <si>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</si>
  <si>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</si>
  <si>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</si>
  <si>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</si>
  <si>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</si>
  <si>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</si>
  <si>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</si>
  <si>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</si>
  <si>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</si>
  <si>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</si>
  <si>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</si>
  <si>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</si>
  <si>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</si>
  <si>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</si>
  <si>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</si>
  <si>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</si>
  <si>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</si>
  <si>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</si>
  <si>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</si>
  <si>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</si>
  <si>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</si>
  <si>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</si>
  <si>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</si>
  <si>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</si>
  <si>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</si>
  <si>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</si>
  <si>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</si>
  <si>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</si>
  <si>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</si>
  <si>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</si>
  <si>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</si>
  <si>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</si>
  <si>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</si>
  <si>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</si>
  <si>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</si>
  <si>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</si>
  <si>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</si>
  <si>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</si>
  <si>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</si>
  <si>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</si>
  <si>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</si>
  <si>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</si>
  <si>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</si>
  <si>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</si>
  <si>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</si>
  <si>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</si>
  <si>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</si>
  <si>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</si>
  <si>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</si>
  <si>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</si>
  <si>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</si>
  <si>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</si>
  <si>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</si>
  <si>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</si>
  <si>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</si>
  <si>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</si>
  <si>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</si>
  <si>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</si>
  <si>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</si>
  <si>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</si>
  <si>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</si>
  <si>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</si>
  <si>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</si>
  <si>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</si>
  <si>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</si>
  <si>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</si>
  <si>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</si>
  <si>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</si>
  <si>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</si>
  <si>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</si>
  <si>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</si>
  <si>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</si>
  <si>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</si>
  <si>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</si>
  <si>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</si>
  <si>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</si>
  <si>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</si>
  <si>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</si>
  <si>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</si>
  <si>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</si>
  <si>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</si>
  <si>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</si>
  <si>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</si>
  <si>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</si>
  <si>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</si>
  <si>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</si>
  <si>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</si>
  <si>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</si>
  <si>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</si>
  <si>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</si>
  <si>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</si>
  <si>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</si>
  <si>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</si>
  <si>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</si>
  <si>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</si>
  <si>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</si>
  <si>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</si>
  <si>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</si>
  <si>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</si>
  <si>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</si>
  <si>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</si>
  <si>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</si>
  <si>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</si>
  <si>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</si>
  <si>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</si>
  <si>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</si>
  <si>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</si>
  <si>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</si>
  <si>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</si>
  <si>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</si>
  <si>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</si>
  <si>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</si>
  <si>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</si>
  <si>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</si>
  <si>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</si>
  <si>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</si>
  <si>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</si>
  <si>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</si>
  <si>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</si>
  <si>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</si>
  <si>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</si>
  <si>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</si>
  <si>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</si>
  <si>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</si>
  <si>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</si>
  <si>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</si>
  <si>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</si>
  <si>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</si>
  <si>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</si>
  <si>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</si>
  <si>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</si>
  <si>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</si>
  <si>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</si>
  <si>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</si>
  <si>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</si>
  <si>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</si>
  <si>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</si>
  <si>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</si>
  <si>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</si>
  <si>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</si>
  <si>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</si>
  <si>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</si>
  <si>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</si>
  <si>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</si>
  <si>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</si>
  <si>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</si>
  <si>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</si>
  <si>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</si>
  <si>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</si>
  <si>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</si>
  <si>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</si>
  <si>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</si>
  <si>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</si>
  <si>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</si>
  <si>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</si>
  <si>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</si>
  <si>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</si>
  <si>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</si>
  <si>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</si>
  <si>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</si>
  <si>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</si>
  <si>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</si>
  <si>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</si>
  <si>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</si>
  <si>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</si>
  <si>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</si>
  <si>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</si>
  <si>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</si>
  <si>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</si>
  <si>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</si>
  <si>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</si>
  <si>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</si>
  <si>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</si>
  <si>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</si>
  <si>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</si>
  <si>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</si>
  <si>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</si>
  <si>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</si>
  <si>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</si>
  <si>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</si>
  <si>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</si>
  <si>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</si>
  <si>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</si>
  <si>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</si>
  <si>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</si>
  <si>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</si>
  <si>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</si>
  <si>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</si>
  <si>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</si>
  <si>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</si>
  <si>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</si>
  <si>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</si>
  <si>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</si>
  <si>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</si>
  <si>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</si>
  <si>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</si>
  <si>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</si>
  <si>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</si>
  <si>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</si>
  <si>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</si>
  <si>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</si>
  <si>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</si>
  <si>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</si>
  <si>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</si>
  <si>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</si>
  <si>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</si>
  <si>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</si>
  <si>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</si>
  <si>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</si>
  <si>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</si>
  <si>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</si>
  <si>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</si>
  <si>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</si>
  <si>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</si>
  <si>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</si>
  <si>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</si>
  <si>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</si>
  <si>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</si>
  <si>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</si>
  <si>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</si>
  <si>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</si>
  <si>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</si>
  <si>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</si>
  <si>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</si>
  <si>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</si>
  <si>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</si>
  <si>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</si>
  <si>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</si>
  <si>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</si>
  <si>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</si>
  <si>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</si>
  <si>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</si>
  <si>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</si>
  <si>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</si>
  <si>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</si>
  <si>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</si>
  <si>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</si>
  <si>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</si>
  <si>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</si>
  <si>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</si>
  <si>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</si>
  <si>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</si>
  <si>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</si>
  <si>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</si>
  <si>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</si>
  <si>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</si>
  <si>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</si>
  <si>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</si>
  <si>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</si>
  <si>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</si>
  <si>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</si>
  <si>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</si>
  <si>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</si>
  <si>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</si>
  <si>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</si>
  <si>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</si>
  <si>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</si>
  <si>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</si>
  <si>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</si>
  <si>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</si>
  <si>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</si>
  <si>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</si>
  <si>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</si>
  <si>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</si>
  <si>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</si>
  <si>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</si>
  <si>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</si>
  <si>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</si>
  <si>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</si>
  <si>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</si>
  <si>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</si>
  <si>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</si>
  <si>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</si>
  <si>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</si>
  <si>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</si>
  <si>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</si>
  <si>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</si>
  <si>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</si>
  <si>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</si>
  <si>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</si>
  <si>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</si>
  <si>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</si>
  <si>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</si>
  <si>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</si>
  <si>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</si>
  <si>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</si>
  <si>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</si>
  <si>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</si>
  <si>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</si>
  <si>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</si>
  <si>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</si>
  <si>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</si>
  <si>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</si>
  <si>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</si>
  <si>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</si>
  <si>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</si>
  <si>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</si>
  <si>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</si>
  <si>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</si>
  <si>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</si>
  <si>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</si>
  <si>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</si>
  <si>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</si>
  <si>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</si>
  <si>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</si>
  <si>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</si>
  <si>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</si>
  <si>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</si>
  <si>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</si>
  <si>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</si>
  <si>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</si>
  <si>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</si>
  <si>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</si>
  <si>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</si>
  <si>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</si>
  <si>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</si>
  <si>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</si>
  <si>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</si>
  <si>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</si>
  <si>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</si>
  <si>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</si>
  <si>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</si>
  <si>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</si>
  <si>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</si>
  <si>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</si>
  <si>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</si>
  <si>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</si>
  <si>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</si>
  <si>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</si>
  <si>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</si>
  <si>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</si>
  <si>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</si>
  <si>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</si>
  <si>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</si>
  <si>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</si>
  <si>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</si>
  <si>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</si>
  <si>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</si>
  <si>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</si>
  <si>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</si>
  <si>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</si>
  <si>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</si>
  <si>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</si>
  <si>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</si>
  <si>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</si>
  <si>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</si>
  <si>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</si>
  <si>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</si>
  <si>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</si>
  <si>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</si>
  <si>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</si>
  <si>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</si>
  <si>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</si>
  <si>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</si>
  <si>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</si>
  <si>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</si>
  <si>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</si>
  <si>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</si>
  <si>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</si>
  <si>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</si>
  <si>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</si>
  <si>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</si>
  <si>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</si>
  <si>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</si>
  <si>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</si>
  <si>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</si>
  <si>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</si>
  <si>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</si>
  <si>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</si>
  <si>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</si>
  <si>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</si>
  <si>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</si>
  <si>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</si>
  <si>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</si>
  <si>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</si>
  <si>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</si>
  <si>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</si>
  <si>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</si>
  <si>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</si>
  <si>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</si>
  <si>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</si>
  <si>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</si>
  <si>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</si>
  <si>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</si>
  <si>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</si>
  <si>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</si>
  <si>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</si>
  <si>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</si>
  <si>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</si>
  <si>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</si>
  <si>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</si>
  <si>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</si>
  <si>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</si>
  <si>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</si>
  <si>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</si>
  <si>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</si>
  <si>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</si>
  <si>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</si>
  <si>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</si>
  <si>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</si>
  <si>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</si>
  <si>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</si>
  <si>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</si>
  <si>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</si>
  <si>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</si>
  <si>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</si>
  <si>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</si>
  <si>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</si>
  <si>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</si>
  <si>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</si>
  <si>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</si>
  <si>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</si>
  <si>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</si>
  <si>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</si>
  <si>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</si>
  <si>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</si>
  <si>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</si>
  <si>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</si>
  <si>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</si>
  <si>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</si>
  <si>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</si>
  <si>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</si>
  <si>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</si>
  <si>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</si>
  <si>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</si>
  <si>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</si>
  <si>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</si>
  <si>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</si>
  <si>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</si>
  <si>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</si>
  <si>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</si>
  <si>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</si>
  <si>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</si>
  <si>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</si>
  <si>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</si>
  <si>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</si>
  <si>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</si>
  <si>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</si>
  <si>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</si>
  <si>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</si>
  <si>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</si>
  <si>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</si>
  <si>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</si>
  <si>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</si>
  <si>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</si>
  <si>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</si>
  <si>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</si>
  <si>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</si>
  <si>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</si>
  <si>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</si>
  <si>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</si>
  <si>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</si>
  <si>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</si>
  <si>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</si>
  <si>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</si>
  <si>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</si>
  <si>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</si>
  <si>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</si>
  <si>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</si>
  <si>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</si>
  <si>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</si>
  <si>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</si>
  <si>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</si>
  <si>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</si>
  <si>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</si>
  <si>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</si>
  <si>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</si>
  <si>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</si>
  <si>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</si>
  <si>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</si>
  <si>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</si>
  <si>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</si>
  <si>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</si>
  <si>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</si>
  <si>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</si>
  <si>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</si>
  <si>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</si>
  <si>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</si>
  <si>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</si>
  <si>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</si>
  <si>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</si>
  <si>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</si>
  <si>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</si>
  <si>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</si>
  <si>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</si>
  <si>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</si>
  <si>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</si>
  <si>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</si>
  <si>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</si>
  <si>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</si>
  <si>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</si>
  <si>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</si>
  <si>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</si>
  <si>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</si>
  <si>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</si>
  <si>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</si>
  <si>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</si>
  <si>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</si>
  <si>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</si>
  <si>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</si>
  <si>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</si>
  <si>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</si>
  <si>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</si>
  <si>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</si>
  <si>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</si>
  <si>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</si>
  <si>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</si>
  <si>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</si>
  <si>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</si>
  <si>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</si>
  <si>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</si>
  <si>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</si>
  <si>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</si>
  <si>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</si>
  <si>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</si>
  <si>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</si>
  <si>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</si>
  <si>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</si>
  <si>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</si>
  <si>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</si>
  <si>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</si>
  <si>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</si>
  <si>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</si>
  <si>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</si>
  <si>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</si>
  <si>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</si>
  <si>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</si>
  <si>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</si>
  <si>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</si>
  <si>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</si>
  <si>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</si>
  <si>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</si>
  <si>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</si>
  <si>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</si>
  <si>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</si>
  <si>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</si>
  <si>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</si>
  <si>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</si>
  <si>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</si>
  <si>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</si>
  <si>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</si>
  <si>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</si>
  <si>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</si>
  <si>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</si>
  <si>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</si>
  <si>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</si>
  <si>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</si>
  <si>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</si>
  <si>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</si>
  <si>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</si>
  <si>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</si>
  <si>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</si>
  <si>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</si>
  <si>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</si>
  <si>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</si>
  <si>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</si>
  <si>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</si>
  <si>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</si>
  <si>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</si>
  <si>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</si>
  <si>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</si>
  <si>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</si>
  <si>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</si>
  <si>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</si>
  <si>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</si>
  <si>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</si>
  <si>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</si>
  <si>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</si>
  <si>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</si>
  <si>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</si>
  <si>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</si>
  <si>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</si>
  <si>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</si>
  <si>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</si>
  <si>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</si>
  <si>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</si>
  <si>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</si>
  <si>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</si>
  <si>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</si>
  <si>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</si>
  <si>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</si>
  <si>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</si>
  <si>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</si>
  <si>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</si>
  <si>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</si>
  <si>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</si>
  <si>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</si>
  <si>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</si>
  <si>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</si>
  <si>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</si>
  <si>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</si>
  <si>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</si>
  <si>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</si>
  <si>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</si>
  <si>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</si>
  <si>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</si>
  <si>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</si>
  <si>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</si>
  <si>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</si>
  <si>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</si>
  <si>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</si>
  <si>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</si>
  <si>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</si>
  <si>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</si>
  <si>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</si>
  <si>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</si>
  <si>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</si>
  <si>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</si>
  <si>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</si>
  <si>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</si>
  <si>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</si>
  <si>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</si>
  <si>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</si>
  <si>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</si>
  <si>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</si>
  <si>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</si>
  <si>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</si>
  <si>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</si>
  <si>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</si>
  <si>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</si>
  <si>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</si>
  <si>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</si>
  <si>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</si>
  <si>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</si>
  <si>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</si>
  <si>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</si>
  <si>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</si>
  <si>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</si>
  <si>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</si>
  <si>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</si>
  <si>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</si>
  <si>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</si>
  <si>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</si>
  <si>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</si>
  <si>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</si>
  <si>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</si>
  <si>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</si>
  <si>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</si>
  <si>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</si>
  <si>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</si>
  <si>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</si>
  <si>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</si>
  <si>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</si>
  <si>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</si>
  <si>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</si>
  <si>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</si>
  <si>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</si>
  <si>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</si>
  <si>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</si>
  <si>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</si>
  <si>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</si>
  <si>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</si>
  <si>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</si>
  <si>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</si>
  <si>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</si>
  <si>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</si>
  <si>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</si>
  <si>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</si>
  <si>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</si>
  <si>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</si>
  <si>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</si>
  <si>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</si>
  <si>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</si>
  <si>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</si>
  <si>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</si>
  <si>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</si>
  <si>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</si>
  <si>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</si>
  <si>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</si>
  <si>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</si>
  <si>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</si>
  <si>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</si>
  <si>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</si>
  <si>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</si>
  <si>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</si>
  <si>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</si>
  <si>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</si>
  <si>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</si>
  <si>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</si>
  <si>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</si>
  <si>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</si>
  <si>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</si>
  <si>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</si>
  <si>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</si>
  <si>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</si>
  <si>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</si>
  <si>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</si>
  <si>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</si>
  <si>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</si>
  <si>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</si>
  <si>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</si>
  <si>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</si>
  <si>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</si>
  <si>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</si>
  <si>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</si>
  <si>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</si>
  <si>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</si>
  <si>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</si>
  <si>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</si>
  <si>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</si>
  <si>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</si>
  <si>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</si>
  <si>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</si>
  <si>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</si>
  <si>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</si>
  <si>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</si>
  <si>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</si>
  <si>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</si>
  <si>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</si>
  <si>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</si>
  <si>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</si>
  <si>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</si>
  <si>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</si>
  <si>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</si>
  <si>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</si>
  <si>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</si>
  <si>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</si>
  <si>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</si>
  <si>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</si>
  <si>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</si>
  <si>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</si>
  <si>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</si>
  <si>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</si>
  <si>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</si>
  <si>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</si>
  <si>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</si>
  <si>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</si>
  <si>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</si>
  <si>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</si>
  <si>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</si>
  <si>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</si>
  <si>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</si>
  <si>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</si>
  <si>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</si>
  <si>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</si>
  <si>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</si>
  <si>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</si>
  <si>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</si>
  <si>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</si>
  <si>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</si>
  <si>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</si>
  <si>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</si>
  <si>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</si>
  <si>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</si>
  <si>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</si>
  <si>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</si>
  <si>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</si>
  <si>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</si>
  <si>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</si>
  <si>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</si>
  <si>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</si>
  <si>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</si>
  <si>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</si>
  <si>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</si>
  <si>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</si>
  <si>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</si>
  <si>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</si>
  <si>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</si>
  <si>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</si>
  <si>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</si>
  <si>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</si>
  <si>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</si>
  <si>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</si>
  <si>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</si>
  <si>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</si>
  <si>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</si>
  <si>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</si>
  <si>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</si>
  <si>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</si>
  <si>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</si>
  <si>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</si>
  <si>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</si>
  <si>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</si>
  <si>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</si>
  <si>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</si>
  <si>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</si>
  <si>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</si>
  <si>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</si>
  <si>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</si>
  <si>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</si>
  <si>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</si>
  <si>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</si>
  <si>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</si>
  <si>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</si>
  <si>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</si>
  <si>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</si>
  <si>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</si>
  <si>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</si>
  <si>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</si>
  <si>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</si>
  <si>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</si>
  <si>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</si>
  <si>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</si>
  <si>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</si>
  <si>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</si>
  <si>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</si>
  <si>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</si>
  <si>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</si>
  <si>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</si>
  <si>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</si>
  <si>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</si>
  <si>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</si>
  <si>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</si>
  <si>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</si>
  <si>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</si>
  <si>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</si>
  <si>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</si>
  <si>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</si>
  <si>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</si>
  <si>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</si>
  <si>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</si>
  <si>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</si>
  <si>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</si>
  <si>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</si>
  <si>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</si>
  <si>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</si>
  <si>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</si>
  <si>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</si>
  <si>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</si>
  <si>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</si>
  <si>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</si>
  <si>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</si>
  <si>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</si>
  <si>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</si>
  <si>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</si>
  <si>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</si>
  <si>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</si>
  <si>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</si>
  <si>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</si>
  <si>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</si>
  <si>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</si>
  <si>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</si>
  <si>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</si>
  <si>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</si>
  <si>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</si>
  <si>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</si>
  <si>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</si>
  <si>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</si>
  <si>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</si>
  <si>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</si>
  <si>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</si>
  <si>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</si>
  <si>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</si>
  <si>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</si>
  <si>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</si>
  <si>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</si>
  <si>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</si>
  <si>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</si>
  <si>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</si>
  <si>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</si>
  <si>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</si>
  <si>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</si>
  <si>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</si>
  <si>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</si>
  <si>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</si>
  <si>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</si>
  <si>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</si>
  <si>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</si>
  <si>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</si>
  <si>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</si>
  <si>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</si>
  <si>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</si>
  <si>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</si>
  <si>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</si>
  <si>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</si>
  <si>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</si>
  <si>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</si>
  <si>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</si>
  <si>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</si>
  <si>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</si>
  <si>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</si>
  <si>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</si>
  <si>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</si>
  <si>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</si>
  <si>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</si>
  <si>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</si>
  <si>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</si>
  <si>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</si>
  <si>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</si>
  <si>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</si>
  <si>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</si>
  <si>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</si>
  <si>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</si>
  <si>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</si>
  <si>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</si>
  <si>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</si>
  <si>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</si>
  <si>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</si>
  <si>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</si>
  <si>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</si>
  <si>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</si>
  <si>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</si>
  <si>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</si>
  <si>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</si>
  <si>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</si>
  <si>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</si>
  <si>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</si>
  <si>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</si>
  <si>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</si>
  <si>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</si>
  <si>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</si>
  <si>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</si>
  <si>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</si>
  <si>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</si>
  <si>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</si>
  <si>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</si>
  <si>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</si>
  <si>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</si>
  <si>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</si>
  <si>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</si>
  <si>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</si>
  <si>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</si>
  <si>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</si>
  <si>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</si>
  <si>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</si>
  <si>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</si>
  <si>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</si>
  <si>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</si>
  <si>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</si>
  <si>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</si>
  <si>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</si>
  <si>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</si>
  <si>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</si>
  <si>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</si>
  <si>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</si>
  <si>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</si>
  <si>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</si>
  <si>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</si>
  <si>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</si>
  <si>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</si>
  <si>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</si>
  <si>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</si>
  <si>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</si>
  <si>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</si>
  <si>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</si>
  <si>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</si>
  <si>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</si>
  <si>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</si>
  <si>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</si>
  <si>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</si>
  <si>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</si>
  <si>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</si>
  <si>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</si>
  <si>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</si>
  <si>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</si>
  <si>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</si>
  <si>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</si>
  <si>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</si>
  <si>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</si>
  <si>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</si>
  <si>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</si>
  <si>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</si>
  <si>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</si>
  <si>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</si>
  <si>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</si>
  <si>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</si>
  <si>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</si>
  <si>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</si>
  <si>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</si>
  <si>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</si>
  <si>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</si>
  <si>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</si>
  <si>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</si>
  <si>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</si>
  <si>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</si>
  <si>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</si>
  <si>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</si>
  <si>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</si>
  <si>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</si>
  <si>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</si>
  <si>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</si>
  <si>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</si>
  <si>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</si>
  <si>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</si>
  <si>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</si>
  <si>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</si>
  <si>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</si>
  <si>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</si>
  <si>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</si>
  <si>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</si>
  <si>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</si>
  <si>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</si>
  <si>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</si>
  <si>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</si>
  <si>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</si>
  <si>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</si>
  <si>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</si>
  <si>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</si>
  <si>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</si>
  <si>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</si>
  <si>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</si>
  <si>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</si>
  <si>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</si>
  <si>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</si>
  <si>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</si>
  <si>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</si>
  <si>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</si>
  <si>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</si>
  <si>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</si>
  <si>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</si>
  <si>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</si>
  <si>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</si>
  <si>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</si>
  <si>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</si>
  <si>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</si>
  <si>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</si>
  <si>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</si>
  <si>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</si>
  <si>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</si>
  <si>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</si>
  <si>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</si>
  <si>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</si>
  <si>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</si>
  <si>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</si>
  <si>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</si>
  <si>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</si>
  <si>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</si>
  <si>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</si>
  <si>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</si>
  <si>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</si>
  <si>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</si>
  <si>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</si>
  <si>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</si>
  <si>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</si>
  <si>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</si>
  <si>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</si>
  <si>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</si>
  <si>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</si>
  <si>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</si>
  <si>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</si>
  <si>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</si>
  <si>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</si>
  <si>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</si>
  <si>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</si>
  <si>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</si>
  <si>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</si>
  <si>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</si>
  <si>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</si>
  <si>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</si>
  <si>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</si>
  <si>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</si>
  <si>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</si>
  <si>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</si>
  <si>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</si>
  <si>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</si>
  <si>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</si>
  <si>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</si>
  <si>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</si>
  <si>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</si>
  <si>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</si>
  <si>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</si>
  <si>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</si>
  <si>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</si>
  <si>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</si>
  <si>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</si>
  <si>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</si>
  <si>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</si>
  <si>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</si>
  <si>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</si>
  <si>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</si>
  <si>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</si>
  <si>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</si>
  <si>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</si>
  <si>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</si>
  <si>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</si>
  <si>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</si>
  <si>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</si>
  <si>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</si>
  <si>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</si>
  <si>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</si>
  <si>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</si>
  <si>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</si>
  <si>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</si>
  <si>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</si>
  <si>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</si>
  <si>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</si>
  <si>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</si>
  <si>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</si>
  <si>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</si>
  <si>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</si>
  <si>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</si>
  <si>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</si>
  <si>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</si>
  <si>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</si>
  <si>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</si>
  <si>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</si>
  <si>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</si>
  <si>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</si>
  <si>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</si>
  <si>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</si>
  <si>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</si>
  <si>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</si>
  <si>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</si>
  <si>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</si>
  <si>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</si>
  <si>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</si>
  <si>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</si>
  <si>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</si>
  <si>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</si>
  <si>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</si>
  <si>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</si>
  <si>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</si>
  <si>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</si>
  <si>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</si>
  <si>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</si>
  <si>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</si>
  <si>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</si>
  <si>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</si>
  <si>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</si>
  <si>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</si>
  <si>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</si>
  <si>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</si>
  <si>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</si>
  <si>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</si>
  <si>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</si>
  <si>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</si>
  <si>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</si>
  <si>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</si>
  <si>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</si>
  <si>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</si>
  <si>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</si>
  <si>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</si>
  <si>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</si>
  <si>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</si>
  <si>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</si>
  <si>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</si>
  <si>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</si>
  <si>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</si>
  <si>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</si>
  <si>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</si>
  <si>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</si>
  <si>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</si>
  <si>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</si>
  <si>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</si>
  <si>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</si>
  <si>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</si>
  <si>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</si>
  <si>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</si>
  <si>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</si>
  <si>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</si>
  <si>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</si>
  <si>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</si>
  <si>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</si>
  <si>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</si>
  <si>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</si>
  <si>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</si>
  <si>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</si>
  <si>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</si>
  <si>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</si>
  <si>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</si>
  <si>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</si>
  <si>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</si>
  <si>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</si>
  <si>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</si>
  <si>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</si>
  <si>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</si>
  <si>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</si>
  <si>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</si>
  <si>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</si>
  <si>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</si>
  <si>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</si>
  <si>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</si>
  <si>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</si>
  <si>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</si>
  <si>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</si>
  <si>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</si>
  <si>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</si>
  <si>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</si>
  <si>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</si>
  <si>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</si>
  <si>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</si>
  <si>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</si>
  <si>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</si>
  <si>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</si>
  <si>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</si>
  <si>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</si>
  <si>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</si>
  <si>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</si>
  <si>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</si>
  <si>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</si>
  <si>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</si>
  <si>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</si>
  <si>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</si>
  <si>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</si>
  <si>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</si>
  <si>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</si>
  <si>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</si>
  <si>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</si>
  <si>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</si>
  <si>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</si>
  <si>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</si>
  <si>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</si>
  <si>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</si>
  <si>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</si>
  <si>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</si>
  <si>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</si>
  <si>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</si>
  <si>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</si>
  <si>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</si>
  <si>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</si>
  <si>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</si>
  <si>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</si>
  <si>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</si>
  <si>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</si>
  <si>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</si>
  <si>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</si>
  <si>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</si>
  <si>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</si>
  <si>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</si>
  <si>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</si>
  <si>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</si>
  <si>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</si>
  <si>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</si>
  <si>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</si>
  <si>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</si>
  <si>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</si>
  <si>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</si>
  <si>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</si>
  <si>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</si>
  <si>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</si>
  <si>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</si>
  <si>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</si>
  <si>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</si>
  <si>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</si>
  <si>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</si>
  <si>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</si>
  <si>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</si>
  <si>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</si>
  <si>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</si>
  <si>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</si>
  <si>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</si>
  <si>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</si>
  <si>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</si>
  <si>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</si>
  <si>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</si>
  <si>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</si>
  <si>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</si>
  <si>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</si>
  <si>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</si>
  <si>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</si>
  <si>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</si>
  <si>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</si>
  <si>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</si>
  <si>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</si>
  <si>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</si>
  <si>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</si>
  <si>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</si>
  <si>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</si>
  <si>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</si>
  <si>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</si>
  <si>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</si>
  <si>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</si>
  <si>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</si>
  <si>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</si>
  <si>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</si>
  <si>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</si>
  <si>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</si>
  <si>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</si>
  <si>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</si>
  <si>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</si>
  <si>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</si>
  <si>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</si>
  <si>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</si>
  <si>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</si>
  <si>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</si>
  <si>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</si>
  <si>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</si>
  <si>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</si>
  <si>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</si>
  <si>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</si>
  <si>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</si>
  <si>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</si>
  <si>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</si>
  <si>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</si>
  <si>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</si>
  <si>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</si>
  <si>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</si>
  <si>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</si>
  <si>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</si>
  <si>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</si>
  <si>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</si>
  <si>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</si>
  <si>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</si>
  <si>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</si>
  <si>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</si>
  <si>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</si>
  <si>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</si>
  <si>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</si>
  <si>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</si>
  <si>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</si>
  <si>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</si>
  <si>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</si>
  <si>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</si>
  <si>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</si>
  <si>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</si>
  <si>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</si>
  <si>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</si>
  <si>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</si>
  <si>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</si>
  <si>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</si>
  <si>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</si>
  <si>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</si>
  <si>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</si>
  <si>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</si>
  <si>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</si>
  <si>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</si>
  <si>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</si>
  <si>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</si>
  <si>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</si>
  <si>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</si>
  <si>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</si>
  <si>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</si>
  <si>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</si>
  <si>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</si>
  <si>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</si>
  <si>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</si>
  <si>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</si>
  <si>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</si>
  <si>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</si>
  <si>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</si>
  <si>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</si>
  <si>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</si>
  <si>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</si>
  <si>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</si>
  <si>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</si>
  <si>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</si>
  <si>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</si>
  <si>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</si>
  <si>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</si>
  <si>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</si>
  <si>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</si>
  <si>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</si>
  <si>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</si>
  <si>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</si>
  <si>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</si>
  <si>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</si>
  <si>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</si>
  <si>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</si>
  <si>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</si>
  <si>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</si>
  <si>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</si>
  <si>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</si>
  <si>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</si>
  <si>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</si>
  <si>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</si>
  <si>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</si>
  <si>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</si>
  <si>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</si>
  <si>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</si>
  <si>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</si>
  <si>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</si>
  <si>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</si>
  <si>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</si>
  <si>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</si>
  <si>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</si>
  <si>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</si>
  <si>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</si>
  <si>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</si>
  <si>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</si>
  <si>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</si>
  <si>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</si>
  <si>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</si>
  <si>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</si>
  <si>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</si>
  <si>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</si>
  <si>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</si>
  <si>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</si>
  <si>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</si>
  <si>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</si>
  <si>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</si>
  <si>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</si>
  <si>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</si>
  <si>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</si>
  <si>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</si>
  <si>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</si>
  <si>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</si>
  <si>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</si>
  <si>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</si>
  <si>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</si>
  <si>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</si>
  <si>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</si>
  <si>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</si>
  <si>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</si>
  <si>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</si>
  <si>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</si>
  <si>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</si>
  <si>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</si>
  <si>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</si>
  <si>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</si>
  <si>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</si>
  <si>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</si>
  <si>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</si>
  <si>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</si>
  <si>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</si>
  <si>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</si>
  <si>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</si>
  <si>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</si>
  <si>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</si>
  <si>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</si>
  <si>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</si>
  <si>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</si>
  <si>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</si>
  <si>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</si>
  <si>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</si>
  <si>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</si>
  <si>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</si>
  <si>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</si>
  <si>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</si>
  <si>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</si>
  <si>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</si>
  <si>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</si>
  <si>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</si>
  <si>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</si>
  <si>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</si>
  <si>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</si>
  <si>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</si>
  <si>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</si>
  <si>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</si>
  <si>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</si>
  <si>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</si>
  <si>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</si>
  <si>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</si>
  <si>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</si>
  <si>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</si>
  <si>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</si>
  <si>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</si>
  <si>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</si>
  <si>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</si>
  <si>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</si>
  <si>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</si>
  <si>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</si>
  <si>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</si>
  <si>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</si>
  <si>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</si>
  <si>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</si>
  <si>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</si>
  <si>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</si>
  <si>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</si>
  <si>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</si>
  <si>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</si>
  <si>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</si>
  <si>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</si>
  <si>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</si>
  <si>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</si>
  <si>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</si>
  <si>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</si>
  <si>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</si>
  <si>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</si>
  <si>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</si>
  <si>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</si>
  <si>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</si>
  <si>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</si>
  <si>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</si>
  <si>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</si>
  <si>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</si>
  <si>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</si>
  <si>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</si>
  <si>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</si>
  <si>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</si>
  <si>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</si>
  <si>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</si>
  <si>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</si>
  <si>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</si>
  <si>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</si>
  <si>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</si>
  <si>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</si>
  <si>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</si>
  <si>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</si>
  <si>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</si>
  <si>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</si>
  <si>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</si>
  <si>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</si>
  <si>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</si>
  <si>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</si>
  <si>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</si>
  <si>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</si>
  <si>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</si>
  <si>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</si>
  <si>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</si>
  <si>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</si>
  <si>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</si>
  <si>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</si>
  <si>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</si>
  <si>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</si>
  <si>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</si>
  <si>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</si>
  <si>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</si>
  <si>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</si>
  <si>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</si>
  <si>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</si>
  <si>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</si>
  <si>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</si>
  <si>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</si>
  <si>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</si>
  <si>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</si>
  <si>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</si>
  <si>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</si>
  <si>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</si>
  <si>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</si>
  <si>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</si>
  <si>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</si>
  <si>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</si>
  <si>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</si>
  <si>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</si>
  <si>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</si>
  <si>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</si>
  <si>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</si>
  <si>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</si>
  <si>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</si>
  <si>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</si>
  <si>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</si>
  <si>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</si>
  <si>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</si>
  <si>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</si>
  <si>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</si>
  <si>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</si>
  <si>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</si>
  <si>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</si>
  <si>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</si>
  <si>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</si>
  <si>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</si>
  <si>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</si>
  <si>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</si>
  <si>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</si>
  <si>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</si>
  <si>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</si>
  <si>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</si>
  <si>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</si>
  <si>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</si>
  <si>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</si>
  <si>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</si>
  <si>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</si>
  <si>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</si>
  <si>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</si>
  <si>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</si>
  <si>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</si>
  <si>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</si>
  <si>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</si>
  <si>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</si>
  <si>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</si>
  <si>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</si>
  <si>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</si>
  <si>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</si>
  <si>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</si>
  <si>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</si>
  <si>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</si>
  <si>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</si>
  <si>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</si>
  <si>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</si>
  <si>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</si>
  <si>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</si>
  <si>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</si>
  <si>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</si>
  <si>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</si>
  <si>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</si>
  <si>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</si>
  <si>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</si>
  <si>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</si>
  <si>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</si>
  <si>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</si>
  <si>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</si>
  <si>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</si>
  <si>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</si>
  <si>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</si>
  <si>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</si>
  <si>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</si>
  <si>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</si>
  <si>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</si>
  <si>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</si>
  <si>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</si>
  <si>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</si>
  <si>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</si>
  <si>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</si>
  <si>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</si>
  <si>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</si>
  <si>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</si>
  <si>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</si>
  <si>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</si>
  <si>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</si>
  <si>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</si>
  <si>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</si>
  <si>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</si>
  <si>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</si>
  <si>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</si>
  <si>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</si>
  <si>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</si>
  <si>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</si>
  <si>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</si>
  <si>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</si>
  <si>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</si>
  <si>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</si>
  <si>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</si>
  <si>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</si>
  <si>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</si>
  <si>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</si>
  <si>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</si>
  <si>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</si>
  <si>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</si>
  <si>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</si>
  <si>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</si>
  <si>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</si>
  <si>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</si>
  <si>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</si>
  <si>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</si>
  <si>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</si>
  <si>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</si>
  <si>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</si>
  <si>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</si>
  <si>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</si>
  <si>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</si>
  <si>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</si>
  <si>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</si>
  <si>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</si>
  <si>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</si>
  <si>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</si>
  <si>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</si>
  <si>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</si>
  <si>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</si>
  <si>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</si>
  <si>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</si>
  <si>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</si>
  <si>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</si>
  <si>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</si>
  <si>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</si>
  <si>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</si>
  <si>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</si>
  <si>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</si>
  <si>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</si>
  <si>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</si>
  <si>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</si>
  <si>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</si>
  <si>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</si>
  <si>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</si>
  <si>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</si>
  <si>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</si>
  <si>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</si>
  <si>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</si>
  <si>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</si>
  <si>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</si>
  <si>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</si>
  <si>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</si>
  <si>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</si>
  <si>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</si>
  <si>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</si>
  <si>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</si>
  <si>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</si>
  <si>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</si>
  <si>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</si>
  <si>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</si>
  <si>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</si>
  <si>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</si>
  <si>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</si>
  <si>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</si>
  <si>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</si>
  <si>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</si>
  <si>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</si>
  <si>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</si>
  <si>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</si>
  <si>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</si>
  <si>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</si>
  <si>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</si>
  <si>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</si>
  <si>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</si>
  <si>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</si>
  <si>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</si>
  <si>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</si>
  <si>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</si>
  <si>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</si>
  <si>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</si>
  <si>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</si>
  <si>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</si>
  <si>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</si>
  <si>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</si>
  <si>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</si>
  <si>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</si>
  <si>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</si>
  <si>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</si>
  <si>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</si>
  <si>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</si>
  <si>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</si>
  <si>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</si>
  <si>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</si>
  <si>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</si>
  <si>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</si>
  <si>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</si>
  <si>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</si>
  <si>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</si>
  <si>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</si>
  <si>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</si>
  <si>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</si>
  <si>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</si>
  <si>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</si>
  <si>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</si>
  <si>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</si>
  <si>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</si>
  <si>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</si>
  <si>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</si>
  <si>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</si>
  <si>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</si>
  <si>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</si>
  <si>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</si>
  <si>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</si>
  <si>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</si>
  <si>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</si>
  <si>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</si>
  <si>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</si>
  <si>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</si>
  <si>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</si>
  <si>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</si>
  <si>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</si>
  <si>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</si>
  <si>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</si>
  <si>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</si>
  <si>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</si>
  <si>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</si>
  <si>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</si>
  <si>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</si>
  <si>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</si>
  <si>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</si>
  <si>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</si>
  <si>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</si>
  <si>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</si>
  <si>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</si>
  <si>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</si>
  <si>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</si>
  <si>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</si>
  <si>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</si>
  <si>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</si>
  <si>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</si>
  <si>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</si>
  <si>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</si>
  <si>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</si>
  <si>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</si>
  <si>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</si>
  <si>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</si>
  <si>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</si>
  <si>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</si>
  <si>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</si>
  <si>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</si>
  <si>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</si>
  <si>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</si>
  <si>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</si>
  <si>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</si>
  <si>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</si>
  <si>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</si>
  <si>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</si>
  <si>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</si>
  <si>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</si>
  <si>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</si>
  <si>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</si>
  <si>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</si>
  <si>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</si>
  <si>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</si>
  <si>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</si>
  <si>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</si>
  <si>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</si>
  <si>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</si>
  <si>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</si>
  <si>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</si>
  <si>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</si>
  <si>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</si>
  <si>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</si>
  <si>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</si>
  <si>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</si>
  <si>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</si>
  <si>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</si>
  <si>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</si>
  <si>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</si>
  <si>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</si>
  <si>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</si>
  <si>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</si>
  <si>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</si>
  <si>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</si>
  <si>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</si>
  <si>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</si>
  <si>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</si>
  <si>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</si>
  <si>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</si>
  <si>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</si>
  <si>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</si>
  <si>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</si>
  <si>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</si>
  <si>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</si>
  <si>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</si>
  <si>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</si>
  <si>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</si>
  <si>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</si>
  <si>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</si>
  <si>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</si>
  <si>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</si>
  <si>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</si>
  <si>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</si>
  <si>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</si>
  <si>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</si>
  <si>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</si>
  <si>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</si>
  <si>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</si>
  <si>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</si>
  <si>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</si>
  <si>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</si>
  <si>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</si>
  <si>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</si>
  <si>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</si>
  <si>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</si>
  <si>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</si>
  <si>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</si>
  <si>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</si>
  <si>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</si>
  <si>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</si>
  <si>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</si>
  <si>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</si>
  <si>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</si>
  <si>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</si>
  <si>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</si>
  <si>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</si>
  <si>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</si>
  <si>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</si>
  <si>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</si>
  <si>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</si>
  <si>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</si>
  <si>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</si>
  <si>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</si>
  <si>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</si>
  <si>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</si>
  <si>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</si>
  <si>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</si>
  <si>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</si>
  <si>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</si>
  <si>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</si>
  <si>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</si>
  <si>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</si>
  <si>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</si>
  <si>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</si>
  <si>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</si>
  <si>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</si>
  <si>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</si>
  <si>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</si>
  <si>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</si>
  <si>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</si>
  <si>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</si>
  <si>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</si>
  <si>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</si>
  <si>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</si>
  <si>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</si>
  <si>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</si>
  <si>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</si>
  <si>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</si>
  <si>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</si>
  <si>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</si>
  <si>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</si>
  <si>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</si>
  <si>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</si>
  <si>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</si>
  <si>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</si>
  <si>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</si>
  <si>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</si>
  <si>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</si>
  <si>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</si>
  <si>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</si>
  <si>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</si>
  <si>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</si>
  <si>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</si>
  <si>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</si>
  <si>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</si>
  <si>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</si>
  <si>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</si>
  <si>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</si>
  <si>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</si>
  <si>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</si>
  <si>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</si>
  <si>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</si>
  <si>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</si>
  <si>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</si>
  <si>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</si>
  <si>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</si>
  <si>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</si>
  <si>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</si>
  <si>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</si>
  <si>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</si>
  <si>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</si>
  <si>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</si>
  <si>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</si>
  <si>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</si>
  <si>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</si>
  <si>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</si>
  <si>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</si>
  <si>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</si>
  <si>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</si>
  <si>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</si>
  <si>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</si>
  <si>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</si>
  <si>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</si>
  <si>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</si>
  <si>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</si>
  <si>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</si>
  <si>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</si>
  <si>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</si>
  <si>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</si>
  <si>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</si>
  <si>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</si>
  <si>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</si>
  <si>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</si>
  <si>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</si>
  <si>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</si>
  <si>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</si>
  <si>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</si>
  <si>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</si>
  <si>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</si>
  <si>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</si>
  <si>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</si>
  <si>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</si>
  <si>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</si>
  <si>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</si>
  <si>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</si>
  <si>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</si>
  <si>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</si>
  <si>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</si>
  <si>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</si>
  <si>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</si>
  <si>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</si>
  <si>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</si>
  <si>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</si>
  <si>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</si>
  <si>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</si>
  <si>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</si>
  <si>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</si>
  <si>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</si>
  <si>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</si>
  <si>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</si>
  <si>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</si>
  <si>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</si>
  <si>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</si>
  <si>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</si>
  <si>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</si>
  <si>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</si>
  <si>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</si>
  <si>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</si>
  <si>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</si>
  <si>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</si>
  <si>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</si>
  <si>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</si>
  <si>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</si>
  <si>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</si>
  <si>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</si>
  <si>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</si>
  <si>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</si>
  <si>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</si>
  <si>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</si>
  <si>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</si>
  <si>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</si>
  <si>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</si>
  <si>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</si>
  <si>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</si>
  <si>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</si>
  <si>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</si>
  <si>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</si>
  <si>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</si>
  <si>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</si>
  <si>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</si>
  <si>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</si>
  <si>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</si>
  <si>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</si>
  <si>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</si>
  <si>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</si>
  <si>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</si>
  <si>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</si>
  <si>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</si>
  <si>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</si>
  <si>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</si>
  <si>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</si>
  <si>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</si>
  <si>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</si>
  <si>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</si>
  <si>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</si>
  <si>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</si>
  <si>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</si>
  <si>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</si>
  <si>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</si>
  <si>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</si>
  <si>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</si>
  <si>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</si>
  <si>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</si>
  <si>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</si>
  <si>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</si>
  <si>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</si>
  <si>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</si>
  <si>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</si>
  <si>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</si>
  <si>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</si>
  <si>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</si>
  <si>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</si>
  <si>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</si>
  <si>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</si>
  <si>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</si>
  <si>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</si>
  <si>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</si>
  <si>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</si>
  <si>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</si>
  <si>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</si>
  <si>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</si>
  <si>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</si>
  <si>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</si>
  <si>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</si>
  <si>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</si>
  <si>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</si>
  <si>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</si>
  <si>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</si>
  <si>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</si>
  <si>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</si>
  <si>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</si>
  <si>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</si>
  <si>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</si>
  <si>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</si>
  <si>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</si>
  <si>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</si>
  <si>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</si>
  <si>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</si>
  <si>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</si>
  <si>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</si>
  <si>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</si>
  <si>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</si>
  <si>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</si>
  <si>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</si>
  <si>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</si>
  <si>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</si>
  <si>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</si>
  <si>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</si>
  <si>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</si>
  <si>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</si>
  <si>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</si>
  <si>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</si>
  <si>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</si>
  <si>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</si>
  <si>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</si>
  <si>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</si>
  <si>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</si>
  <si>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</si>
  <si>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</si>
  <si>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</si>
  <si>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</si>
  <si>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</si>
  <si>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</si>
  <si>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</si>
  <si>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</si>
  <si>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</si>
  <si>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</si>
  <si>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</si>
  <si>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</si>
  <si>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</si>
  <si>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</si>
  <si>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</si>
  <si>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</si>
  <si>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</si>
  <si>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</si>
  <si>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</si>
  <si>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</si>
  <si>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</si>
  <si>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</si>
  <si>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</si>
  <si>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</si>
  <si>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</si>
  <si>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</si>
  <si>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</si>
  <si>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</si>
  <si>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</si>
  <si>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</si>
  <si>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</si>
  <si>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</si>
  <si>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</si>
  <si>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</si>
  <si>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</si>
  <si>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</si>
  <si>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</si>
  <si>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</si>
  <si>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</si>
  <si>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</si>
  <si>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</si>
  <si>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</si>
  <si>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</si>
  <si>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</si>
  <si>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</si>
  <si>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</si>
  <si>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</si>
  <si>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</si>
  <si>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</si>
  <si>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</si>
  <si>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</si>
  <si>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</si>
  <si>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</si>
  <si>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</si>
  <si>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</si>
  <si>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</si>
  <si>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</si>
  <si>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</si>
  <si>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</si>
  <si>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</si>
  <si>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</si>
  <si>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</si>
  <si>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</si>
  <si>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</si>
  <si>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</si>
  <si>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</si>
  <si>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</si>
  <si>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</si>
  <si>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</si>
  <si>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</si>
  <si>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</si>
  <si>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</si>
  <si>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</si>
  <si>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</si>
  <si>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</si>
  <si>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</si>
  <si>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</si>
  <si>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</si>
  <si>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</si>
  <si>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</si>
  <si>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</si>
  <si>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</si>
  <si>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</si>
  <si>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</si>
  <si>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</si>
  <si>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</si>
  <si>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</si>
  <si>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</si>
  <si>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</si>
  <si>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</si>
  <si>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</si>
  <si>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</si>
  <si>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</si>
  <si>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</si>
  <si>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</si>
  <si>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</si>
  <si>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</si>
  <si>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</si>
  <si>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</si>
  <si>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</si>
  <si>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</si>
  <si>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</si>
  <si>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</si>
  <si>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</si>
  <si>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</si>
  <si>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</si>
  <si>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</si>
  <si>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</si>
  <si>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</si>
  <si>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</si>
  <si>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</si>
  <si>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</si>
  <si>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</si>
  <si>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</si>
  <si>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</si>
  <si>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</si>
  <si>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</si>
  <si>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</si>
  <si>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</si>
  <si>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</si>
  <si>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</si>
  <si>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</si>
  <si>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</si>
  <si>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</si>
  <si>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</si>
  <si>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</si>
  <si>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</si>
  <si>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</si>
  <si>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</si>
  <si>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</si>
  <si>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</si>
  <si>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</si>
  <si>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</si>
  <si>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</si>
  <si>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</si>
  <si>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</si>
  <si>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</si>
  <si>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</si>
  <si>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</si>
  <si>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</si>
  <si>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</si>
  <si>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</si>
  <si>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</si>
  <si>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</si>
  <si>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</si>
  <si>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</si>
  <si>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</si>
  <si>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</si>
  <si>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</si>
  <si>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</si>
  <si>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</si>
  <si>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</si>
  <si>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</si>
  <si>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</si>
  <si>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</si>
  <si>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</si>
  <si>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</si>
  <si>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</si>
  <si>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</si>
  <si>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</si>
  <si>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</si>
  <si>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</si>
  <si>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</si>
  <si>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</si>
  <si>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</si>
  <si>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</si>
  <si>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</si>
  <si>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</si>
  <si>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</si>
  <si>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</si>
  <si>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</si>
  <si>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</si>
  <si>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</si>
  <si>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</si>
  <si>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</si>
  <si>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</si>
  <si>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</si>
  <si>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</si>
  <si>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</si>
  <si>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</si>
  <si>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</si>
  <si>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</si>
  <si>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</si>
  <si>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</si>
  <si>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</si>
  <si>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</si>
  <si>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</si>
  <si>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</si>
  <si>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</si>
  <si>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</si>
  <si>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</si>
  <si>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</si>
  <si>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</si>
  <si>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</si>
  <si>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</si>
  <si>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</si>
  <si>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</si>
  <si>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</si>
  <si>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</si>
  <si>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</si>
  <si>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</si>
  <si>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</si>
  <si>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</si>
  <si>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</si>
  <si>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</si>
  <si>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</si>
  <si>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</si>
  <si>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</si>
  <si>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</si>
  <si>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</si>
  <si>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</si>
  <si>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</si>
  <si>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</si>
  <si>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</si>
  <si>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</si>
  <si>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</si>
  <si>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</si>
  <si>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</si>
  <si>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</si>
  <si>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</si>
  <si>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</si>
  <si>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</si>
  <si>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</si>
  <si>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</si>
  <si>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</si>
  <si>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</si>
  <si>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</si>
  <si>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</si>
  <si>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</si>
  <si>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</si>
  <si>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</si>
  <si>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</si>
  <si>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</si>
  <si>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</si>
  <si>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</si>
  <si>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</si>
  <si>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</si>
  <si>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</si>
  <si>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</si>
  <si>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</si>
  <si>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</si>
  <si>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</si>
  <si>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</si>
  <si>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</si>
  <si>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</si>
  <si>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</si>
  <si>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</si>
  <si>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</si>
  <si>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</si>
  <si>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</si>
  <si>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</si>
  <si>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</si>
  <si>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</si>
  <si>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</si>
  <si>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</si>
  <si>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</si>
  <si>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</si>
  <si>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</si>
  <si>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</si>
  <si>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</si>
  <si>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</si>
  <si>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</si>
  <si>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</si>
  <si>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</si>
  <si>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</si>
  <si>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</si>
  <si>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</si>
  <si>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</si>
  <si>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</si>
  <si>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</si>
  <si>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</si>
  <si>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</si>
  <si>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</si>
  <si>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</si>
  <si>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</si>
  <si>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</si>
  <si>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</si>
  <si>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</si>
  <si>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</si>
  <si>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</si>
  <si>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</si>
  <si>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</si>
  <si>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</si>
  <si>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</si>
  <si>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</si>
  <si>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</si>
  <si>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</si>
  <si>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</si>
  <si>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</si>
  <si>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</si>
  <si>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</si>
  <si>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</si>
  <si>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</si>
  <si>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</si>
  <si>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</si>
  <si>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</si>
  <si>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</si>
  <si>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</si>
  <si>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</si>
  <si>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</si>
  <si>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</si>
  <si>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</si>
  <si>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</si>
  <si>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</si>
  <si>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</si>
  <si>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</si>
  <si>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</si>
  <si>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</si>
  <si>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</si>
  <si>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</si>
  <si>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</si>
  <si>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</si>
  <si>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</si>
  <si>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</si>
  <si>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</si>
  <si>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</si>
  <si>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</si>
  <si>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</si>
  <si>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</si>
  <si>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</si>
  <si>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</si>
  <si>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</si>
  <si>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</si>
  <si>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</si>
  <si>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</si>
  <si>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</si>
  <si>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</si>
  <si>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</si>
  <si>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</si>
  <si>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</si>
  <si>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</si>
  <si>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</si>
  <si>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</si>
  <si>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</si>
  <si>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</si>
  <si>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</si>
  <si>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</si>
  <si>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</si>
  <si>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</si>
  <si>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</si>
  <si>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</si>
  <si>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</si>
  <si>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</si>
  <si>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</si>
  <si>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</si>
  <si>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</si>
  <si>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</si>
  <si>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</si>
  <si>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</si>
  <si>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</si>
  <si>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</si>
  <si>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</si>
  <si>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</si>
  <si>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</si>
  <si>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</si>
  <si>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</si>
  <si>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</si>
  <si>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</si>
  <si>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</si>
  <si>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</si>
  <si>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</si>
  <si>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</si>
  <si>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</si>
  <si>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</si>
  <si>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</si>
  <si>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</si>
  <si>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</si>
  <si>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</si>
  <si>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</si>
  <si>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</si>
  <si>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</si>
  <si>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</si>
  <si>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</si>
  <si>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</si>
  <si>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</si>
  <si>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</si>
  <si>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</si>
  <si>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</si>
  <si>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</si>
  <si>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</si>
  <si>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</si>
  <si>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</si>
  <si>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</si>
  <si>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</si>
  <si>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</si>
  <si>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</si>
  <si>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</si>
  <si>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</si>
  <si>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</si>
  <si>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</si>
  <si>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</si>
  <si>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</si>
  <si>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</si>
  <si>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</si>
  <si>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</si>
  <si>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</si>
  <si>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</si>
  <si>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</si>
  <si>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</si>
  <si>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</si>
  <si>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</si>
  <si>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</si>
  <si>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</si>
  <si>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</si>
  <si>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</si>
  <si>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</si>
  <si>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</si>
  <si>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</si>
  <si>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</si>
  <si>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</si>
  <si>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</si>
  <si>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</si>
  <si>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</si>
  <si>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</si>
  <si>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</si>
  <si>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</si>
  <si>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</si>
  <si>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</si>
  <si>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</si>
  <si>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</si>
  <si>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</si>
  <si>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</si>
  <si>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</si>
  <si>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</si>
  <si>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</si>
  <si>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</si>
  <si>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</si>
  <si>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</si>
  <si>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</si>
  <si>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</si>
  <si>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</si>
  <si>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</si>
  <si>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</si>
  <si>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</si>
  <si>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</si>
  <si>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</si>
  <si>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</si>
  <si>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</si>
  <si>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</si>
  <si>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</si>
  <si>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</si>
  <si>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</si>
  <si>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</si>
  <si>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</si>
  <si>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</si>
  <si>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</si>
  <si>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</si>
  <si>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</si>
  <si>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</si>
  <si>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</si>
  <si>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</si>
  <si>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</si>
  <si>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</si>
  <si>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</si>
  <si>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</si>
  <si>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</si>
  <si>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</si>
  <si>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</si>
  <si>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</si>
  <si>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</si>
  <si>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</si>
  <si>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</si>
  <si>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</si>
  <si>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</si>
  <si>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</si>
  <si>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</si>
  <si>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</si>
  <si>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</si>
  <si>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</si>
  <si>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</si>
  <si>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</si>
  <si>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</si>
  <si>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</si>
  <si>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</si>
  <si>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</si>
  <si>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</si>
  <si>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</si>
  <si>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</si>
  <si>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</si>
  <si>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</si>
  <si>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</si>
  <si>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</si>
  <si>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</si>
  <si>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</si>
  <si>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</si>
  <si>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</si>
  <si>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</si>
  <si>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</si>
  <si>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</si>
  <si>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</si>
  <si>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</si>
  <si>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</si>
  <si>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</si>
  <si>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</si>
  <si>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</si>
  <si>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</si>
  <si>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</si>
  <si>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</si>
  <si>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</si>
  <si>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</si>
  <si>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</si>
  <si>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</si>
  <si>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</si>
  <si>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</si>
  <si>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</si>
  <si>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</si>
  <si>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</si>
  <si>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</si>
  <si>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</si>
  <si>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</si>
  <si>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</si>
  <si>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</si>
  <si>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</si>
  <si>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</si>
  <si>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</si>
  <si>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</si>
  <si>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</si>
  <si>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</si>
  <si>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</si>
  <si>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</si>
  <si>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</si>
  <si>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</si>
  <si>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</si>
  <si>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</si>
  <si>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</si>
  <si>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</si>
  <si>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</si>
  <si>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</si>
  <si>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</si>
  <si>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</si>
  <si>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</si>
  <si>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</si>
  <si>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</si>
  <si>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</si>
  <si>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</si>
  <si>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</si>
  <si>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</si>
  <si>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</si>
  <si>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</si>
  <si>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</si>
  <si>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</si>
  <si>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</si>
  <si>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</si>
  <si>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</si>
  <si>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</si>
  <si>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</si>
  <si>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</si>
  <si>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</si>
  <si>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</si>
  <si>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</si>
  <si>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</si>
  <si>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</si>
  <si>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</si>
  <si>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</si>
  <si>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</si>
  <si>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</si>
  <si>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</si>
  <si>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</si>
  <si>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</si>
  <si>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</si>
  <si>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</si>
  <si>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</si>
  <si>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</si>
  <si>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</si>
  <si>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</si>
  <si>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</si>
  <si>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</si>
  <si>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</si>
  <si>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</si>
  <si>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</si>
  <si>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</si>
  <si>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</si>
  <si>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</si>
  <si>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</si>
  <si>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</si>
  <si>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</si>
  <si>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</si>
  <si>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</si>
  <si>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</si>
  <si>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</si>
  <si>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</si>
  <si>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</si>
  <si>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</si>
  <si>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</si>
  <si>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</si>
  <si>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</si>
  <si>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</si>
  <si>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</si>
  <si>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</si>
  <si>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</si>
  <si>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</si>
  <si>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</si>
  <si>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</si>
  <si>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</si>
  <si>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</si>
  <si>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</si>
  <si>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</si>
  <si>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</si>
  <si>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</si>
  <si>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</si>
  <si>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</si>
  <si>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</si>
  <si>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</si>
  <si>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</si>
  <si>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</si>
  <si>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</si>
  <si>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</si>
  <si>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</si>
  <si>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</si>
  <si>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</si>
  <si>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</si>
  <si>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</si>
  <si>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</si>
  <si>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</si>
  <si>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</si>
  <si>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</si>
  <si>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</si>
  <si>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</si>
  <si>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</si>
  <si>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</si>
  <si>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</si>
  <si>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</si>
  <si>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</si>
  <si>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</si>
  <si>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</si>
  <si>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</si>
  <si>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</si>
  <si>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</si>
  <si>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</si>
  <si>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</si>
  <si>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</si>
  <si>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</si>
  <si>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</si>
  <si>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</si>
  <si>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</si>
  <si>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</si>
  <si>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</si>
  <si>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</si>
  <si>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</si>
  <si>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</si>
  <si>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</si>
  <si>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</si>
  <si>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</si>
  <si>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</si>
  <si>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</si>
  <si>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</si>
  <si>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</si>
  <si>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</si>
  <si>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</si>
  <si>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</si>
  <si>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</si>
  <si>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</si>
  <si>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</si>
  <si>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</si>
  <si>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</si>
  <si>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</si>
  <si>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</si>
  <si>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</si>
  <si>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</si>
  <si>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</si>
  <si>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</si>
  <si>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</si>
  <si>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</si>
  <si>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</si>
  <si>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</si>
  <si>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</si>
  <si>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</si>
  <si>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</si>
  <si>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</si>
  <si>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</si>
  <si>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</si>
  <si>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</si>
  <si>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</si>
  <si>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</si>
  <si>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</si>
  <si>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</si>
  <si>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</si>
  <si>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</si>
  <si>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</si>
  <si>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</si>
  <si>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</si>
  <si>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</si>
  <si>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</si>
  <si>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</si>
  <si>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</si>
  <si>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</si>
  <si>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</si>
  <si>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</si>
  <si>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</si>
  <si>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</si>
  <si>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</si>
  <si>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</si>
  <si>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</si>
  <si>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</si>
  <si>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</si>
  <si>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</si>
  <si>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</si>
  <si>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</si>
  <si>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</si>
  <si>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</si>
  <si>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</si>
  <si>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</si>
  <si>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</si>
  <si>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</si>
  <si>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</si>
  <si>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</si>
  <si>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</si>
  <si>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</si>
  <si>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</si>
  <si>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</si>
  <si>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</si>
  <si>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</si>
  <si>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</si>
  <si>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</si>
  <si>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</si>
  <si>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</si>
  <si>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</si>
  <si>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</si>
  <si>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</si>
  <si>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</si>
  <si>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</si>
  <si>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</si>
  <si>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</si>
  <si>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</si>
  <si>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</si>
  <si>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</si>
  <si>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</si>
  <si>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</si>
  <si>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</si>
  <si>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</si>
  <si>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</si>
  <si>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</si>
  <si>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</si>
  <si>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</si>
  <si>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</si>
  <si>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</si>
  <si>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</si>
  <si>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</si>
  <si>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</si>
  <si>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</si>
  <si>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</si>
  <si>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</si>
  <si>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</si>
  <si>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</si>
  <si>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</si>
  <si>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</si>
  <si>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</si>
  <si>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</si>
  <si>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</si>
  <si>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</si>
  <si>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</si>
  <si>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</si>
  <si>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</si>
  <si>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</si>
  <si>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</si>
  <si>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</si>
  <si>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</si>
  <si>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</si>
  <si>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</si>
  <si>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</si>
  <si>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</si>
  <si>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</si>
  <si>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</si>
  <si>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</si>
  <si>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</si>
  <si>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</si>
  <si>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</si>
  <si>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</si>
  <si>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</si>
  <si>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</si>
  <si>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</si>
  <si>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</si>
  <si>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</si>
  <si>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</si>
  <si>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</si>
  <si>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</si>
  <si>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</si>
  <si>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</si>
  <si>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</si>
  <si>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</si>
  <si>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</si>
  <si>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</si>
  <si>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</si>
  <si>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</si>
  <si>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</si>
  <si>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</si>
  <si>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</si>
  <si>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</si>
  <si>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</si>
  <si>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</si>
  <si>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</si>
  <si>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</si>
  <si>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</si>
  <si>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</si>
  <si>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</si>
  <si>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</si>
  <si>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</si>
  <si>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</si>
  <si>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</si>
  <si>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</si>
  <si>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</si>
  <si>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</si>
  <si>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</si>
  <si>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</si>
  <si>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</si>
  <si>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</si>
  <si>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</si>
  <si>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</si>
  <si>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</si>
  <si>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</si>
  <si>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</si>
  <si>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</si>
  <si>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</si>
  <si>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</si>
  <si>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</si>
  <si>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</si>
  <si>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</si>
  <si>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</si>
  <si>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</si>
  <si>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</si>
  <si>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</si>
  <si>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</si>
  <si>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</si>
  <si>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</si>
  <si>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</si>
  <si>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</si>
  <si>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</si>
  <si>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</si>
  <si>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</si>
  <si>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</si>
  <si>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</si>
  <si>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</si>
  <si>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</si>
  <si>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</si>
  <si>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</si>
  <si>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</si>
  <si>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</si>
  <si>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</si>
  <si>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</si>
  <si>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</si>
  <si>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</si>
  <si>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</si>
  <si>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</si>
  <si>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</si>
  <si>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</si>
  <si>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</si>
  <si>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</si>
  <si>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</si>
  <si>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</si>
  <si>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</si>
  <si>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</si>
  <si>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</si>
  <si>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</si>
  <si>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</si>
  <si>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</si>
  <si>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</si>
  <si>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</si>
  <si>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</si>
  <si>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</si>
  <si>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</si>
  <si>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</si>
  <si>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</si>
  <si>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</si>
  <si>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</si>
  <si>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</si>
  <si>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</si>
  <si>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</si>
  <si>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</si>
  <si>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</si>
  <si>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</si>
  <si>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</si>
  <si>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</si>
  <si>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</si>
  <si>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</si>
  <si>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</si>
  <si>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</si>
  <si>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</si>
  <si>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</si>
  <si>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</si>
  <si>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</si>
  <si>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</si>
  <si>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</si>
  <si>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</si>
  <si>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</si>
  <si>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</si>
  <si>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</si>
  <si>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</si>
  <si>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</si>
  <si>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</si>
  <si>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</si>
  <si>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</si>
  <si>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</si>
  <si>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</si>
  <si>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</si>
  <si>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</si>
  <si>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</si>
  <si>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</si>
  <si>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</si>
  <si>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</si>
  <si>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</si>
  <si>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</si>
  <si>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</si>
  <si>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</si>
  <si>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</si>
  <si>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</si>
  <si>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</si>
  <si>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</si>
  <si>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</si>
  <si>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</si>
  <si>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</si>
  <si>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</si>
  <si>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</si>
  <si>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</si>
  <si>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</si>
  <si>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</si>
  <si>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</si>
  <si>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</si>
  <si>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</si>
  <si>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</si>
  <si>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</si>
  <si>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</si>
  <si>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</si>
  <si>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</si>
  <si>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</si>
  <si>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</si>
  <si>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</si>
  <si>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</si>
  <si>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</si>
  <si>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</si>
  <si>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</si>
  <si>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</si>
  <si>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</si>
  <si>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</si>
  <si>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</si>
  <si>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</si>
  <si>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</si>
  <si>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</si>
  <si>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</si>
  <si>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</si>
  <si>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</si>
  <si>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</si>
  <si>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</si>
  <si>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</si>
  <si>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</si>
  <si>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</si>
  <si>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</si>
  <si>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</si>
  <si>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</si>
  <si>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</si>
  <si>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</si>
  <si>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</si>
  <si>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</si>
  <si>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</si>
  <si>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</si>
  <si>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</si>
  <si>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</si>
  <si>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</si>
  <si>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</si>
  <si>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</si>
  <si>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</si>
  <si>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</si>
  <si>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</si>
  <si>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</si>
  <si>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</si>
  <si>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</si>
  <si>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</si>
  <si>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</si>
  <si>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</si>
  <si>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</si>
  <si>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</si>
  <si>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</si>
  <si>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</si>
  <si>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</si>
  <si>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</si>
  <si>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</si>
  <si>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</si>
  <si>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</si>
  <si>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</si>
  <si>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</si>
  <si>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</si>
  <si>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</si>
  <si>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</si>
  <si>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</si>
  <si>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</si>
  <si>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</si>
  <si>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</si>
  <si>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</si>
  <si>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</si>
  <si>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</si>
  <si>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</si>
  <si>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</si>
  <si>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</si>
  <si>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</si>
  <si>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</si>
  <si>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</si>
  <si>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</si>
  <si>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</si>
  <si>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</si>
  <si>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</si>
  <si>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</si>
  <si>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</si>
  <si>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</si>
  <si>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</si>
  <si>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</si>
  <si>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</si>
  <si>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</si>
  <si>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</si>
  <si>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</si>
  <si>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</si>
  <si>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</si>
  <si>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</si>
  <si>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</si>
  <si>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</si>
  <si>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</si>
  <si>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</si>
  <si>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</si>
  <si>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</si>
  <si>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</si>
  <si>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</si>
  <si>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</si>
  <si>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</si>
  <si>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</si>
  <si>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</si>
  <si>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</si>
  <si>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</si>
  <si>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</si>
  <si>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</si>
  <si>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</si>
  <si>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</si>
  <si>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</si>
  <si>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</si>
  <si>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</si>
  <si>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</si>
  <si>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</si>
  <si>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</si>
  <si>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</si>
  <si>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</si>
  <si>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</si>
  <si>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</si>
  <si>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</si>
  <si>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</si>
  <si>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</si>
  <si>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</si>
  <si>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</si>
  <si>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</si>
  <si>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</si>
  <si>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</si>
  <si>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</si>
  <si>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</si>
  <si>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</si>
  <si>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</si>
  <si>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</si>
  <si>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</si>
  <si>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</si>
  <si>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</si>
  <si>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</si>
  <si>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</si>
  <si>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</si>
  <si>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</si>
  <si>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</si>
  <si>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</si>
  <si>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</si>
  <si>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</si>
  <si>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</si>
  <si>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</si>
  <si>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</si>
  <si>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</si>
  <si>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</si>
  <si>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</si>
  <si>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</si>
  <si>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</si>
  <si>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</si>
  <si>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</si>
  <si>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</si>
  <si>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</si>
  <si>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</si>
  <si>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</si>
  <si>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</si>
  <si>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</si>
  <si>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</si>
  <si>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</si>
  <si>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</si>
  <si>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</si>
  <si>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</si>
  <si>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</si>
  <si>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</si>
  <si>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</si>
  <si>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</si>
  <si>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</si>
  <si>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</si>
  <si>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</si>
  <si>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</si>
  <si>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</si>
  <si>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</si>
  <si>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</si>
  <si>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</si>
  <si>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</si>
  <si>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</si>
  <si>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</si>
  <si>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</si>
  <si>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</si>
  <si>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</si>
  <si>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</si>
  <si>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</si>
  <si>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</si>
  <si>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</si>
  <si>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</si>
  <si>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</si>
  <si>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</si>
  <si>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</si>
  <si>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</si>
  <si>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</si>
  <si>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</si>
  <si>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</si>
  <si>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</si>
  <si>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</si>
  <si>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</si>
  <si>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</si>
  <si>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</si>
  <si>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</si>
  <si>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</si>
  <si>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</si>
  <si>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</si>
  <si>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</si>
  <si>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</si>
  <si>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</si>
  <si>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</si>
  <si>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</si>
  <si>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</si>
  <si>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</si>
  <si>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</si>
  <si>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</si>
  <si>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</si>
  <si>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</si>
  <si>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</si>
  <si>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</si>
  <si>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</si>
  <si>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</si>
  <si>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</si>
  <si>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</si>
  <si>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</si>
  <si>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</si>
  <si>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</si>
  <si>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</si>
  <si>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</si>
  <si>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</si>
  <si>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</si>
  <si>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</si>
  <si>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</si>
  <si>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</si>
  <si>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</si>
  <si>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</si>
  <si>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</si>
  <si>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</si>
  <si>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</si>
  <si>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</si>
  <si>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</si>
  <si>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</si>
  <si>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</si>
  <si>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</si>
  <si>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</si>
  <si>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</si>
  <si>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</si>
  <si>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</si>
  <si>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</si>
  <si>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</si>
  <si>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</si>
  <si>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</si>
  <si>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</si>
  <si>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</si>
  <si>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</si>
  <si>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</si>
  <si>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</si>
  <si>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</si>
  <si>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</si>
  <si>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</si>
  <si>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</si>
  <si>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</si>
  <si>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</si>
  <si>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</si>
  <si>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</si>
  <si>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</si>
  <si>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</si>
  <si>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</si>
  <si>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</si>
  <si>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</si>
  <si>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</si>
  <si>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</si>
  <si>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</si>
  <si>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</si>
  <si>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</si>
  <si>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</si>
  <si>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</si>
  <si>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</si>
  <si>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</si>
  <si>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</si>
  <si>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</si>
  <si>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</si>
  <si>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</si>
  <si>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</si>
  <si>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</si>
  <si>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</si>
  <si>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</si>
  <si>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</si>
  <si>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</si>
  <si>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</si>
  <si>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</si>
  <si>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</si>
  <si>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</si>
  <si>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</si>
  <si>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</si>
  <si>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</si>
  <si>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</si>
  <si>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</si>
  <si>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</si>
  <si>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</si>
  <si>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</si>
  <si>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</si>
  <si>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</si>
  <si>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</si>
  <si>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</si>
  <si>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</si>
  <si>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</si>
  <si>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</si>
  <si>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</si>
  <si>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</si>
  <si>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</si>
  <si>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</si>
  <si>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</si>
  <si>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</si>
  <si>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</si>
  <si>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</si>
  <si>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</si>
  <si>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</si>
  <si>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</si>
  <si>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</si>
  <si>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</si>
  <si>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</si>
  <si>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</si>
  <si>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</si>
  <si>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</si>
  <si>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</si>
  <si>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</si>
  <si>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</si>
  <si>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</si>
  <si>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</si>
  <si>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</si>
  <si>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</si>
  <si>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</si>
  <si>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</si>
  <si>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</si>
  <si>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</si>
  <si>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</si>
  <si>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</si>
  <si>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</si>
  <si>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</si>
  <si>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</si>
  <si>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</si>
  <si>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</si>
  <si>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</si>
  <si>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</si>
  <si>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</si>
  <si>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</si>
  <si>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</si>
  <si>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</si>
  <si>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</si>
  <si>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</si>
  <si>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</si>
  <si>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</si>
  <si>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</si>
  <si>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</si>
  <si>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</si>
  <si>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</si>
  <si>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</si>
  <si>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</si>
  <si>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</si>
  <si>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</si>
  <si>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</si>
  <si>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</si>
  <si>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</si>
  <si>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</si>
  <si>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</si>
  <si>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</si>
  <si>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</si>
  <si>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</si>
  <si>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</si>
  <si>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</si>
  <si>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</si>
  <si>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</si>
  <si>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</si>
  <si>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</si>
  <si>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</si>
  <si>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</si>
  <si>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</si>
  <si>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</si>
  <si>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</si>
  <si>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</si>
  <si>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</si>
  <si>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</si>
  <si>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</si>
  <si>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</si>
  <si>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</si>
  <si>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</si>
  <si>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</si>
  <si>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</si>
  <si>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</si>
  <si>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</si>
  <si>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</si>
  <si>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</si>
  <si>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</si>
  <si>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</si>
  <si>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</si>
  <si>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</si>
  <si>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</si>
  <si>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</si>
  <si>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</si>
  <si>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</si>
  <si>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</si>
  <si>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</si>
  <si>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</si>
  <si>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</si>
  <si>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</si>
  <si>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</si>
  <si>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</si>
  <si>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</si>
  <si>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</si>
  <si>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</si>
  <si>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</si>
  <si>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</si>
  <si>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</si>
  <si>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</si>
  <si>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</si>
  <si>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</si>
  <si>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</si>
  <si>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</si>
  <si>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</si>
  <si>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</si>
  <si>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</si>
  <si>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</si>
  <si>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</si>
  <si>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</si>
  <si>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</si>
  <si>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</si>
  <si>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</si>
  <si>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</si>
  <si>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</si>
  <si>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</si>
  <si>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</si>
  <si>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</si>
  <si>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</si>
  <si>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</si>
  <si>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</si>
  <si>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</si>
  <si>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</si>
  <si>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</si>
  <si>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</si>
  <si>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</si>
  <si>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</si>
  <si>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</si>
  <si>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</si>
  <si>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</si>
  <si>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</si>
  <si>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</si>
  <si>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</si>
  <si>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</si>
  <si>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</si>
  <si>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</si>
  <si>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</si>
  <si>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</si>
  <si>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</si>
  <si>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</si>
  <si>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</si>
  <si>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</si>
  <si>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</si>
  <si>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</si>
  <si>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</si>
  <si>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</si>
  <si>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</si>
  <si>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</si>
  <si>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</si>
  <si>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</si>
  <si>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</si>
  <si>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</si>
  <si>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</si>
  <si>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</si>
  <si>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</si>
  <si>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</si>
  <si>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</si>
  <si>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</si>
  <si>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</si>
  <si>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</si>
  <si>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</si>
  <si>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</si>
  <si>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</si>
  <si>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</si>
  <si>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</si>
  <si>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</si>
  <si>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</si>
  <si>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</si>
  <si>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</si>
  <si>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</si>
  <si>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</si>
  <si>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</si>
  <si>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</si>
  <si>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</si>
  <si>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</si>
  <si>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</si>
  <si>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</si>
  <si>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</si>
  <si>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</si>
  <si>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</si>
  <si>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</si>
  <si>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</si>
  <si>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</si>
  <si>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</si>
  <si>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</si>
  <si>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</si>
  <si>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</si>
  <si>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</si>
  <si>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</si>
  <si>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</si>
  <si>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</si>
  <si>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</si>
  <si>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</si>
  <si>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</si>
  <si>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</si>
  <si>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</si>
  <si>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</si>
  <si>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</si>
  <si>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</si>
  <si>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</si>
  <si>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</si>
  <si>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</si>
  <si>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</si>
  <si>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</si>
  <si>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</si>
  <si>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</si>
  <si>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</si>
  <si>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</si>
  <si>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</si>
  <si>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</si>
  <si>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</si>
  <si>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</si>
  <si>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</si>
  <si>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</si>
  <si>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</si>
  <si>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</si>
  <si>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</si>
  <si>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</si>
  <si>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</si>
  <si>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</si>
  <si>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</si>
  <si>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</si>
  <si>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</si>
  <si>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</si>
  <si>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</si>
  <si>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</si>
  <si>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</si>
  <si>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</si>
  <si>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</si>
  <si>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</si>
  <si>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</si>
  <si>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</si>
  <si>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</si>
  <si>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</si>
  <si>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</si>
  <si>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</si>
  <si>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</si>
  <si>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</si>
  <si>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</si>
  <si>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</si>
  <si>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</si>
  <si>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</si>
  <si>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</si>
  <si>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</si>
  <si>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</si>
  <si>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</si>
  <si>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</si>
  <si>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</si>
  <si>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</si>
  <si>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</si>
  <si>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</si>
  <si>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</si>
  <si>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</si>
  <si>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</si>
  <si>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</si>
  <si>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</si>
  <si>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</si>
  <si>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</si>
  <si>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</si>
  <si>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</si>
  <si>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</si>
  <si>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</si>
  <si>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</si>
  <si>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</si>
  <si>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</si>
  <si>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</si>
  <si>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</si>
  <si>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</si>
  <si>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</si>
  <si>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</si>
  <si>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</si>
  <si>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</si>
  <si>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</si>
  <si>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</si>
  <si>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</si>
  <si>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</si>
  <si>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</si>
  <si>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</si>
  <si>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</si>
  <si>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</si>
  <si>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</si>
  <si>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</si>
  <si>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</si>
  <si>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</si>
  <si>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</si>
  <si>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</si>
  <si>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</si>
  <si>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</si>
  <si>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</si>
  <si>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</si>
  <si>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</si>
  <si>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</si>
  <si>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</si>
  <si>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</si>
  <si>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</si>
  <si>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</si>
  <si>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</si>
  <si>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</si>
  <si>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</si>
  <si>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</si>
  <si>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</si>
  <si>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</si>
  <si>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</si>
  <si>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</si>
  <si>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</si>
  <si>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</si>
  <si>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</si>
  <si>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</si>
  <si>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</si>
  <si>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</si>
  <si>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</si>
  <si>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</si>
  <si>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</si>
  <si>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</si>
  <si>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</si>
  <si>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</si>
  <si>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</si>
  <si>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</si>
  <si>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</si>
  <si>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</si>
  <si>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</si>
  <si>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</si>
  <si>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</si>
  <si>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</si>
  <si>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</si>
  <si>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</si>
  <si>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</si>
  <si>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</si>
  <si>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</si>
  <si>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</si>
  <si>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</si>
  <si>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</si>
  <si>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</si>
  <si>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</si>
  <si>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</si>
  <si>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</si>
  <si>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</si>
  <si>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</si>
  <si>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</si>
  <si>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</si>
  <si>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</si>
  <si>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</si>
  <si>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</si>
  <si>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</si>
  <si>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</si>
  <si>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</si>
  <si>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</si>
  <si>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</si>
  <si>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</si>
  <si>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</si>
  <si>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</si>
  <si>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</si>
  <si>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</si>
  <si>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</si>
  <si>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</si>
  <si>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</si>
  <si>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</si>
  <si>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</si>
  <si>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</si>
  <si>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</si>
  <si>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</si>
  <si>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</si>
  <si>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</si>
  <si>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</si>
  <si>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</si>
  <si>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</si>
  <si>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</si>
  <si>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</si>
  <si>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</si>
  <si>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</si>
  <si>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</si>
  <si>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</si>
  <si>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</si>
  <si>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</si>
  <si>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</si>
  <si>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</si>
  <si>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</si>
  <si>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</si>
  <si>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</si>
  <si>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</si>
  <si>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</si>
  <si>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</si>
  <si>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</si>
  <si>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</si>
  <si>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</si>
  <si>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</si>
  <si>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</si>
  <si>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</si>
  <si>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</si>
  <si>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</si>
  <si>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</si>
  <si>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</si>
  <si>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</si>
  <si>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</si>
  <si>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</si>
  <si>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</si>
  <si>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</si>
  <si>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</si>
  <si>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</si>
  <si>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</si>
  <si>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</si>
  <si>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</si>
  <si>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</si>
  <si>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</si>
  <si>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</si>
  <si>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</si>
  <si>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</si>
  <si>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</si>
  <si>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</si>
  <si>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</si>
  <si>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</si>
  <si>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</si>
  <si>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</si>
  <si>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</si>
  <si>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</si>
  <si>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</si>
  <si>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</si>
  <si>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</si>
  <si>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</si>
  <si>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</si>
  <si>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</si>
  <si>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</si>
  <si>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</si>
  <si>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</si>
  <si>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</si>
  <si>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</si>
  <si>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</si>
  <si>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</si>
  <si>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</si>
  <si>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</si>
  <si>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</si>
  <si>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</si>
  <si>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</si>
  <si>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</si>
  <si>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</si>
  <si>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</si>
  <si>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</si>
  <si>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</si>
  <si>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</si>
  <si>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</si>
  <si>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</si>
  <si>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</si>
  <si>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</si>
  <si>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</si>
  <si>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</si>
  <si>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</si>
  <si>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</si>
  <si>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</si>
  <si>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</si>
  <si>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</si>
  <si>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</si>
  <si>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</si>
  <si>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</si>
  <si>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</si>
  <si>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</si>
  <si>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</si>
  <si>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</si>
  <si>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</si>
  <si>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</si>
  <si>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</si>
  <si>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</si>
  <si>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</si>
  <si>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</si>
  <si>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</si>
  <si>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</si>
  <si>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</si>
  <si>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</si>
  <si>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</si>
  <si>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</si>
  <si>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</si>
  <si>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</si>
  <si>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</si>
  <si>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</si>
  <si>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</si>
  <si>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</si>
  <si>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</si>
  <si>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</si>
  <si>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</si>
  <si>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</si>
  <si>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</si>
  <si>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</si>
  <si>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</si>
  <si>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</si>
  <si>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</si>
  <si>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</si>
  <si>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</si>
  <si>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</si>
  <si>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</si>
  <si>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</si>
  <si>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</si>
  <si>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</si>
  <si>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</si>
  <si>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</si>
  <si>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</si>
  <si>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</si>
  <si>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</si>
  <si>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</si>
  <si>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</si>
  <si>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</si>
  <si>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</si>
  <si>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</si>
  <si>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</si>
  <si>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</si>
  <si>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</si>
  <si>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</si>
  <si>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</si>
  <si>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</si>
  <si>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</si>
  <si>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</si>
  <si>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</si>
  <si>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</si>
  <si>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</si>
  <si>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</si>
  <si>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</si>
  <si>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</si>
  <si>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</si>
  <si>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</si>
  <si>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</si>
  <si>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</si>
  <si>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</si>
  <si>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</si>
  <si>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</si>
  <si>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</si>
  <si>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</si>
  <si>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</si>
  <si>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</si>
  <si>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</si>
  <si>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</si>
  <si>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</si>
  <si>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</si>
  <si>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</si>
  <si>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</si>
  <si>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</si>
  <si>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</si>
  <si>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</si>
  <si>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</si>
  <si>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</si>
  <si>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</si>
  <si>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</si>
  <si>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</si>
  <si>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</si>
  <si>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</si>
  <si>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</si>
  <si>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</si>
  <si>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</si>
  <si>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</si>
  <si>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</si>
  <si>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</si>
  <si>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</si>
  <si>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</si>
  <si>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</si>
  <si>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</si>
  <si>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</si>
  <si>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</si>
  <si>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</si>
  <si>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</si>
  <si>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</si>
  <si>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</si>
  <si>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</si>
  <si>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</si>
  <si>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</si>
  <si>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</si>
  <si>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</si>
  <si>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</si>
  <si>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</si>
  <si>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</si>
  <si>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</si>
  <si>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</si>
  <si>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</si>
  <si>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</si>
  <si>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</si>
  <si>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</si>
  <si>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</si>
  <si>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</si>
  <si>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</si>
  <si>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</si>
  <si>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</si>
  <si>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</si>
  <si>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</si>
  <si>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</si>
  <si>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</si>
  <si>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</si>
  <si>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</si>
  <si>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</si>
  <si>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</si>
  <si>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</si>
  <si>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</si>
  <si>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</si>
  <si>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</si>
  <si>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</si>
  <si>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</si>
  <si>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</si>
  <si>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</si>
  <si>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</si>
  <si>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</si>
  <si>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</si>
  <si>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</si>
  <si>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</si>
  <si>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</si>
  <si>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</si>
  <si>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</si>
  <si>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</si>
  <si>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</si>
  <si>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</si>
  <si>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</si>
  <si>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</si>
  <si>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</si>
  <si>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</si>
  <si>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</si>
  <si>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</si>
  <si>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</si>
  <si>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</si>
  <si>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</si>
  <si>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</si>
  <si>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</si>
  <si>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</si>
  <si>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</si>
  <si>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</si>
  <si>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</si>
  <si>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</si>
  <si>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</si>
  <si>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</si>
  <si>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</si>
  <si>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</si>
  <si>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</si>
  <si>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</si>
  <si>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</si>
  <si>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</si>
  <si>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</si>
  <si>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</si>
  <si>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</si>
  <si>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</si>
  <si>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</si>
  <si>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</si>
  <si>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</si>
  <si>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</si>
  <si>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</si>
  <si>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</si>
  <si>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</si>
  <si>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</si>
  <si>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</si>
  <si>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</si>
  <si>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</si>
  <si>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</si>
  <si>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</si>
  <si>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</si>
  <si>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</si>
  <si>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</si>
  <si>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</si>
  <si>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</si>
  <si>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</si>
  <si>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</si>
  <si>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</si>
  <si>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</si>
  <si>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</si>
  <si>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</si>
  <si>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</si>
  <si>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</si>
  <si>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</si>
  <si>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</si>
  <si>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</si>
  <si>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</si>
  <si>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</si>
  <si>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</si>
  <si>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</si>
  <si>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</si>
  <si>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</si>
  <si>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</si>
  <si>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</si>
  <si>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</si>
  <si>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</si>
  <si>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</si>
  <si>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</si>
  <si>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</si>
  <si>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</si>
  <si>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</si>
  <si>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</si>
  <si>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</si>
  <si>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</si>
  <si>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</si>
  <si>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</si>
  <si>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</si>
  <si>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</si>
  <si>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</si>
  <si>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</si>
  <si>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</si>
  <si>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</si>
  <si>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</si>
  <si>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</si>
  <si>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</si>
  <si>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</si>
  <si>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</si>
  <si>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</si>
  <si>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</si>
  <si>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</si>
  <si>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</si>
  <si>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</si>
  <si>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</si>
  <si>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</si>
  <si>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</si>
  <si>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</si>
  <si>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</si>
  <si>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</si>
  <si>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</si>
  <si>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</si>
  <si>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</si>
  <si>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</si>
  <si>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</si>
  <si>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</si>
  <si>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</si>
  <si>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</si>
  <si>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</si>
  <si>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</si>
  <si>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</si>
  <si>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</si>
  <si>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</si>
  <si>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</si>
  <si>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</si>
  <si>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</si>
  <si>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</si>
  <si>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</si>
  <si>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</si>
  <si>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</si>
  <si>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</si>
  <si>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</si>
  <si>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</si>
  <si>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</si>
  <si>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</si>
  <si>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</si>
  <si>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</si>
  <si>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</si>
  <si>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</si>
  <si>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</si>
  <si>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</si>
  <si>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</si>
  <si>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</si>
  <si>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</si>
  <si>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</si>
  <si>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</si>
  <si>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</si>
  <si>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</si>
  <si>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</si>
  <si>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</si>
  <si>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</si>
  <si>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</si>
  <si>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</si>
  <si>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</si>
  <si>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</si>
  <si>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</si>
  <si>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</si>
  <si>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</si>
  <si>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</si>
  <si>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</si>
  <si>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</si>
  <si>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</si>
  <si>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</si>
  <si>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</si>
  <si>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</si>
  <si>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</si>
  <si>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</si>
  <si>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</si>
  <si>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</si>
  <si>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</si>
  <si>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</si>
  <si>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</si>
  <si>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</si>
  <si>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</si>
  <si>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</si>
  <si>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</si>
  <si>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</si>
  <si>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</si>
  <si>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</si>
  <si>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</si>
  <si>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</si>
  <si>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</si>
  <si>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</si>
  <si>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</si>
  <si>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</si>
  <si>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</si>
  <si>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</si>
  <si>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</si>
  <si>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</si>
  <si>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</si>
  <si>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</si>
  <si>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</si>
  <si>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</si>
  <si>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</si>
  <si>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</si>
  <si>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</si>
  <si>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</si>
  <si>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</si>
  <si>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</si>
  <si>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</si>
  <si>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</si>
  <si>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</si>
  <si>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</si>
  <si>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</si>
  <si>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</si>
  <si>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</si>
  <si>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</si>
  <si>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</si>
  <si>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</si>
  <si>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</si>
  <si>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</si>
  <si>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</si>
  <si>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</si>
  <si>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</si>
  <si>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</si>
  <si>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</si>
  <si>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</si>
  <si>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</si>
  <si>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</si>
  <si>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</si>
  <si>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</si>
  <si>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</si>
  <si>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</si>
  <si>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</si>
  <si>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</si>
  <si>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</si>
  <si>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</si>
  <si>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</si>
  <si>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</si>
  <si>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</si>
  <si>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</si>
  <si>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</si>
  <si>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</si>
  <si>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</si>
  <si>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</si>
  <si>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</si>
  <si>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</si>
  <si>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</si>
  <si>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</si>
  <si>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</si>
  <si>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</si>
  <si>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</si>
  <si>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</si>
  <si>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</si>
  <si>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</si>
  <si>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</si>
  <si>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</si>
  <si>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</si>
  <si>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</si>
  <si>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</si>
  <si>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</si>
  <si>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</si>
  <si>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</si>
  <si>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</si>
  <si>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</si>
  <si>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</si>
  <si>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</si>
  <si>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</si>
  <si>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</si>
  <si>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</si>
  <si>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</si>
  <si>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</si>
  <si>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</si>
  <si>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</si>
  <si>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</si>
  <si>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</si>
  <si>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</si>
  <si>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</si>
  <si>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</si>
  <si>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</si>
  <si>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</si>
  <si>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</si>
  <si>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</si>
  <si>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</si>
  <si>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</si>
  <si>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</si>
  <si>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</si>
  <si>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</si>
  <si>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</si>
  <si>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</si>
  <si>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</si>
  <si>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</si>
  <si>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</si>
  <si>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</si>
  <si>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</si>
  <si>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</si>
  <si>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</si>
  <si>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</si>
  <si>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</si>
  <si>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</si>
  <si>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</si>
  <si>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</si>
  <si>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</si>
  <si>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</si>
  <si>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</si>
  <si>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</si>
  <si>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</si>
  <si>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</si>
  <si>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</si>
  <si>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</si>
  <si>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</si>
  <si>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</si>
  <si>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</si>
  <si>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</si>
  <si>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</si>
  <si>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</si>
  <si>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</si>
  <si>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</si>
  <si>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</si>
  <si>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</si>
  <si>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</si>
  <si>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</si>
  <si>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</si>
  <si>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</si>
  <si>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</si>
  <si>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</si>
  <si>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</si>
  <si>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</si>
  <si>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</si>
  <si>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</si>
  <si>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</si>
  <si>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</si>
  <si>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</si>
  <si>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</si>
  <si>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</si>
  <si>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</si>
  <si>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</si>
  <si>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</si>
  <si>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</si>
  <si>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</si>
  <si>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</si>
  <si>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</si>
  <si>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</si>
  <si>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</si>
  <si>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</si>
  <si>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</si>
  <si>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</si>
  <si>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</si>
  <si>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</si>
  <si>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</si>
  <si>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</si>
  <si>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</si>
  <si>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</si>
  <si>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</si>
  <si>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</si>
  <si>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</si>
  <si>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</si>
  <si>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</si>
  <si>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</si>
  <si>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</si>
  <si>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</si>
  <si>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</si>
  <si>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</si>
  <si>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</si>
  <si>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</si>
  <si>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</si>
  <si>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</si>
  <si>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</si>
  <si>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</si>
  <si>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</si>
  <si>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</si>
  <si>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</si>
  <si>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</si>
  <si>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</si>
  <si>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</si>
  <si>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</si>
  <si>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</si>
  <si>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</si>
  <si>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</si>
  <si>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</si>
  <si>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</si>
  <si>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</si>
  <si>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</si>
  <si>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</si>
  <si>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</si>
  <si>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</si>
  <si>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</si>
  <si>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</si>
  <si>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</si>
  <si>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</si>
  <si>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</si>
  <si>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</si>
  <si>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</si>
  <si>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</si>
  <si>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</si>
  <si>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</si>
  <si>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</si>
  <si>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</si>
  <si>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</si>
  <si>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</si>
  <si>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</si>
  <si>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</si>
  <si>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</si>
  <si>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</si>
  <si>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</si>
  <si>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</si>
  <si>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</si>
  <si>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</si>
  <si>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</si>
  <si>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</si>
  <si>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</si>
  <si>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</si>
  <si>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</si>
  <si>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</si>
  <si>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</si>
  <si>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</si>
  <si>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</si>
  <si>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</si>
  <si>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</si>
  <si>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</si>
  <si>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</si>
  <si>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</si>
  <si>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</si>
  <si>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</si>
  <si>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</si>
  <si>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</si>
  <si>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</si>
  <si>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</si>
  <si>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</si>
  <si>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</si>
  <si>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</si>
  <si>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</si>
  <si>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</si>
  <si>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</si>
  <si>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</si>
  <si>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</si>
  <si>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</si>
  <si>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</si>
  <si>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</si>
  <si>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</si>
  <si>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</si>
  <si>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</si>
  <si>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</si>
  <si>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</si>
  <si>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</si>
  <si>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</si>
  <si>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</si>
  <si>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</si>
  <si>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</si>
  <si>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</si>
  <si>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</si>
  <si>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</si>
  <si>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</si>
  <si>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</si>
  <si>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</si>
  <si>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</si>
  <si>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</si>
  <si>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</si>
  <si>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</si>
  <si>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</si>
  <si>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</si>
  <si>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</si>
  <si>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</si>
  <si>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</si>
  <si>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</si>
  <si>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</si>
  <si>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</si>
  <si>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</si>
  <si>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</si>
  <si>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</si>
  <si>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</si>
  <si>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</si>
  <si>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</si>
  <si>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</si>
  <si>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</si>
  <si>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</si>
  <si>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</si>
  <si>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</si>
  <si>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</si>
  <si>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</si>
  <si>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</si>
  <si>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</si>
  <si>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</si>
  <si>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</si>
  <si>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</si>
  <si>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</si>
  <si>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</si>
  <si>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</si>
  <si>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</si>
  <si>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</si>
  <si>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</si>
  <si>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</si>
  <si>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</si>
  <si>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</si>
  <si>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</si>
  <si>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</si>
  <si>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</si>
  <si>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</si>
  <si>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</si>
  <si>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</si>
  <si>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</si>
  <si>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</si>
  <si>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</si>
  <si>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</si>
  <si>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</si>
  <si>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</si>
  <si>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</si>
  <si>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</si>
  <si>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</si>
  <si>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</si>
  <si>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</si>
  <si>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</si>
  <si>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</si>
  <si>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</si>
  <si>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</si>
  <si>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</si>
  <si>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</si>
  <si>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</si>
  <si>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</si>
  <si>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</si>
  <si>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</si>
  <si>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</si>
  <si>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</si>
  <si>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</si>
  <si>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</si>
  <si>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</si>
  <si>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</si>
  <si>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</si>
  <si>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</si>
  <si>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</si>
  <si>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</si>
  <si>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</si>
  <si>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</si>
  <si>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</si>
  <si>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</si>
  <si>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</si>
  <si>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</si>
  <si>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</si>
  <si>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</si>
  <si>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</si>
  <si>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</si>
  <si>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</si>
  <si>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</si>
  <si>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</si>
  <si>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</si>
  <si>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</si>
  <si>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</si>
  <si>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</si>
  <si>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</si>
  <si>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</si>
  <si>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</si>
  <si>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</si>
  <si>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</si>
  <si>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</si>
  <si>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</si>
  <si>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</si>
  <si>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</si>
  <si>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</si>
  <si>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</si>
  <si>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</si>
  <si>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</si>
  <si>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</si>
  <si>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</si>
  <si>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</si>
  <si>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</si>
  <si>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</si>
  <si>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</si>
  <si>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</si>
  <si>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</si>
  <si>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</si>
  <si>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</si>
  <si>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</si>
  <si>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</si>
  <si>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</si>
  <si>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</si>
  <si>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</si>
  <si>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</si>
  <si>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</si>
  <si>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</si>
  <si>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</si>
  <si>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</si>
  <si>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</si>
  <si>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</si>
  <si>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</si>
  <si>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</si>
  <si>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</si>
  <si>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</si>
  <si>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</si>
  <si>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</si>
  <si>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</si>
  <si>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</si>
  <si>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</si>
  <si>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</si>
  <si>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</si>
  <si>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</si>
  <si>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</si>
  <si>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</si>
  <si>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</si>
  <si>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</si>
  <si>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</si>
  <si>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</si>
  <si>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</si>
  <si>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</si>
  <si>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</si>
  <si>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</si>
  <si>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</si>
  <si>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</si>
  <si>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</si>
  <si>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</si>
  <si>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</si>
  <si>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</si>
  <si>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</si>
  <si>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</si>
  <si>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</si>
  <si>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</si>
  <si>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</si>
  <si>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</si>
  <si>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</si>
  <si>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</si>
  <si>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</si>
  <si>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</si>
  <si>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</si>
  <si>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</si>
  <si>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</si>
  <si>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</si>
  <si>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</si>
  <si>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</si>
  <si>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</si>
  <si>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</si>
  <si>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</si>
  <si>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</si>
  <si>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</si>
  <si>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</si>
  <si>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</si>
  <si>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</si>
  <si>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</si>
  <si>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</si>
  <si>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</si>
  <si>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</si>
  <si>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</si>
  <si>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</si>
  <si>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</si>
  <si>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</si>
  <si>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</si>
  <si>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</si>
  <si>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</si>
  <si>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</si>
  <si>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</si>
  <si>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</si>
  <si>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</si>
  <si>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</si>
  <si>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</si>
  <si>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</si>
  <si>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</si>
  <si>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</si>
  <si>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</si>
  <si>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</si>
  <si>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</si>
  <si>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</si>
  <si>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</si>
  <si>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</si>
  <si>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</si>
  <si>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</si>
  <si>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</si>
  <si>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</si>
  <si>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</si>
  <si>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</si>
  <si>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</si>
  <si>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</si>
  <si>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</si>
  <si>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</si>
  <si>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</si>
  <si>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</si>
  <si>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</si>
  <si>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</si>
  <si>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</si>
  <si>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</si>
  <si>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</si>
  <si>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</si>
  <si>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</si>
  <si>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</si>
  <si>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</si>
  <si>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</si>
  <si>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</si>
  <si>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</si>
  <si>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</si>
  <si>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</si>
  <si>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</si>
  <si>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</si>
  <si>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</si>
  <si>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</si>
  <si>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</si>
  <si>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</si>
  <si>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</si>
  <si>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</si>
  <si>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</si>
  <si>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</si>
  <si>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</si>
  <si>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</si>
  <si>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</si>
  <si>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</si>
  <si>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</si>
  <si>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</si>
  <si>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</si>
  <si>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</si>
  <si>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</si>
  <si>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</si>
  <si>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</si>
  <si>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</si>
  <si>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</si>
  <si>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</si>
  <si>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</si>
  <si>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</si>
  <si>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</si>
  <si>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</si>
  <si>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</si>
  <si>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</si>
  <si>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</si>
  <si>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</si>
  <si>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</si>
  <si>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</si>
  <si>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</si>
  <si>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</si>
  <si>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</si>
  <si>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</si>
  <si>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</si>
  <si>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</si>
  <si>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</si>
  <si>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</si>
  <si>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</si>
  <si>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</si>
  <si>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</si>
  <si>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</si>
  <si>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</si>
  <si>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</si>
  <si>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</si>
  <si>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</si>
  <si>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</si>
  <si>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</si>
  <si>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</si>
  <si>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</si>
  <si>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</si>
  <si>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</si>
  <si>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</si>
  <si>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</si>
  <si>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</si>
  <si>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</si>
  <si>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</si>
  <si>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</si>
  <si>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</si>
  <si>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</si>
  <si>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</si>
  <si>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</si>
  <si>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</si>
  <si>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</si>
  <si>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</si>
  <si>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</si>
  <si>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</si>
  <si>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</si>
  <si>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</si>
  <si>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</si>
  <si>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</si>
  <si>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</si>
  <si>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</si>
  <si>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</si>
  <si>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</si>
  <si>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</si>
  <si>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</si>
  <si>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</si>
  <si>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</si>
  <si>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</si>
  <si>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</si>
  <si>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</si>
  <si>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</si>
  <si>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</si>
  <si>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</si>
  <si>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</si>
  <si>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</si>
  <si>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</si>
  <si>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</si>
  <si>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</si>
  <si>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</si>
  <si>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</si>
  <si>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</si>
  <si>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</si>
  <si>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</si>
  <si>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</si>
  <si>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</si>
  <si>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</si>
  <si>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</si>
  <si>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</si>
  <si>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</si>
  <si>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</si>
  <si>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</si>
  <si>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</si>
  <si>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</si>
  <si>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</si>
  <si>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</si>
  <si>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</si>
  <si>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</si>
  <si>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</si>
  <si>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</si>
  <si>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</si>
  <si>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</si>
  <si>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</si>
  <si>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</si>
  <si>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</si>
  <si>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</si>
  <si>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</si>
  <si>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</si>
  <si>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</si>
  <si>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</si>
  <si>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</si>
  <si>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</si>
  <si>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</si>
  <si>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</si>
  <si>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</si>
  <si>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</si>
  <si>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</si>
  <si>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</si>
  <si>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</si>
  <si>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</si>
  <si>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</si>
  <si>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</si>
  <si>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</si>
  <si>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</si>
  <si>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</si>
  <si>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</si>
  <si>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</si>
  <si>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</si>
  <si>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</si>
  <si>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</si>
  <si>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</si>
  <si>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</si>
  <si>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</si>
  <si>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</si>
  <si>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</si>
  <si>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</si>
  <si>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</si>
  <si>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</si>
  <si>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</si>
  <si>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</si>
  <si>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</si>
  <si>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</si>
  <si>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</si>
  <si>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</si>
  <si>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</si>
  <si>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</si>
  <si>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</si>
  <si>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</si>
  <si>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</si>
  <si>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</si>
  <si>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</si>
  <si>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</si>
  <si>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</si>
  <si>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</si>
  <si>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</si>
  <si>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</si>
  <si>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</si>
  <si>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</si>
  <si>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</si>
  <si>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</si>
  <si>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</si>
  <si>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</si>
  <si>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</si>
  <si>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</si>
  <si>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</si>
  <si>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</si>
  <si>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</si>
  <si>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</si>
  <si>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</si>
  <si>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</si>
  <si>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</si>
  <si>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</si>
  <si>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</si>
  <si>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</si>
  <si>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</si>
  <si>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</si>
  <si>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</si>
  <si>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</si>
  <si>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</si>
  <si>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</si>
  <si>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</si>
  <si>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</si>
  <si>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</si>
  <si>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</si>
  <si>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</si>
  <si>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</si>
  <si>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</si>
  <si>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</si>
  <si>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</si>
  <si>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</si>
  <si>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</si>
  <si>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</si>
  <si>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</si>
  <si>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</si>
  <si>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</si>
  <si>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</si>
  <si>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</si>
  <si>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</si>
  <si>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</si>
  <si>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</si>
  <si>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</si>
  <si>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</si>
  <si>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</si>
  <si>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</si>
  <si>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</si>
  <si>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</si>
  <si>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</si>
  <si>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</si>
  <si>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</si>
  <si>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</si>
  <si>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</si>
  <si>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</si>
  <si>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</si>
  <si>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</si>
  <si>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</si>
  <si>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</si>
  <si>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</si>
  <si>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</si>
  <si>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</si>
  <si>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</si>
  <si>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</si>
  <si>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</si>
  <si>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</si>
  <si>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</si>
  <si>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</si>
  <si>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</si>
  <si>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</si>
  <si>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</si>
  <si>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</si>
  <si>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</si>
  <si>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</si>
  <si>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</si>
  <si>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</si>
  <si>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</si>
  <si>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</si>
  <si>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</si>
  <si>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</si>
  <si>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</si>
  <si>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</si>
  <si>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</si>
  <si>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</si>
  <si>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</si>
  <si>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</si>
  <si>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</si>
  <si>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</si>
  <si>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</si>
  <si>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</si>
  <si>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</si>
  <si>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</si>
  <si>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</si>
  <si>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</si>
  <si>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</si>
  <si>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</si>
  <si>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</si>
  <si>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</si>
  <si>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</si>
  <si>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</si>
  <si>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</si>
  <si>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</si>
  <si>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</si>
  <si>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</si>
  <si>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</si>
  <si>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</si>
  <si>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</si>
  <si>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</si>
  <si>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</si>
  <si>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</si>
  <si>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</si>
  <si>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</si>
  <si>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</si>
  <si>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</si>
  <si>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</si>
  <si>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</si>
  <si>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</si>
  <si>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</si>
  <si>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</si>
  <si>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</si>
  <si>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</si>
  <si>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</si>
  <si>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</si>
  <si>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</si>
  <si>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</si>
  <si>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</si>
  <si>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</si>
  <si>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</si>
  <si>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</si>
  <si>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</si>
  <si>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</si>
  <si>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</si>
  <si>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</si>
  <si>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</si>
  <si>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</si>
  <si>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</si>
  <si>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</si>
  <si>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</si>
  <si>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</si>
  <si>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</si>
  <si>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</si>
  <si>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</si>
  <si>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</si>
  <si>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</si>
  <si>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</si>
  <si>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</si>
  <si>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</si>
  <si>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</si>
  <si>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</si>
  <si>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</si>
  <si>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</si>
  <si>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</si>
  <si>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</si>
  <si>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</si>
  <si>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</si>
  <si>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</si>
  <si>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</si>
  <si>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</si>
  <si>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</si>
  <si>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</si>
  <si>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</si>
  <si>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</si>
  <si>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</si>
  <si>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</si>
  <si>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</si>
  <si>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</si>
  <si>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</si>
  <si>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</si>
  <si>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</si>
  <si>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</si>
  <si>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</si>
  <si>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</si>
  <si>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</si>
  <si>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</si>
  <si>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</si>
  <si>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</si>
  <si>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</si>
  <si>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</si>
  <si>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</si>
  <si>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</si>
  <si>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</si>
  <si>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</si>
  <si>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</si>
  <si>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</si>
  <si>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</si>
  <si>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</si>
  <si>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</si>
  <si>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</si>
  <si>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</si>
  <si>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</si>
  <si>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</si>
  <si>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</si>
  <si>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</si>
  <si>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</si>
  <si>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</si>
  <si>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</si>
  <si>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</si>
  <si>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</si>
  <si>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</si>
  <si>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</si>
  <si>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</si>
  <si>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</si>
  <si>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</si>
  <si>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</si>
  <si>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</si>
  <si>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</si>
  <si>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</si>
  <si>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</si>
  <si>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</si>
  <si>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</si>
  <si>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</si>
  <si>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</si>
  <si>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</si>
  <si>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</si>
  <si>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</si>
  <si>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</si>
  <si>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</si>
  <si>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</si>
  <si>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</si>
  <si>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</si>
  <si>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</si>
  <si>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</si>
  <si>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</si>
  <si>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</si>
  <si>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</si>
  <si>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</si>
  <si>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</si>
  <si>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</si>
  <si>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</si>
  <si>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</si>
  <si>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</si>
  <si>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</si>
  <si>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</si>
  <si>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</si>
  <si>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</si>
  <si>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</si>
  <si>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</si>
  <si>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</si>
  <si>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</si>
  <si>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</si>
  <si>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</si>
  <si>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</si>
  <si>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</si>
  <si>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</si>
  <si>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</si>
  <si>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</si>
  <si>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</si>
  <si>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</si>
  <si>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</si>
  <si>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</si>
  <si>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</si>
  <si>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</si>
  <si>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</si>
  <si>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</si>
  <si>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</si>
  <si>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</si>
  <si>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</si>
  <si>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</si>
  <si>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</si>
  <si>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</si>
  <si>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</si>
  <si>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</si>
  <si>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</si>
  <si>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</si>
  <si>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</si>
  <si>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</si>
  <si>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</si>
  <si>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</si>
  <si>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</si>
  <si>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</si>
  <si>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</si>
  <si>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</si>
  <si>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</si>
  <si>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</si>
  <si>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</si>
  <si>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</si>
  <si>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</si>
  <si>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</si>
  <si>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</si>
  <si>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</si>
  <si>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</si>
  <si>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</si>
  <si>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</si>
  <si>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</si>
  <si>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</si>
  <si>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</si>
  <si>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</si>
  <si>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</si>
  <si>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</si>
  <si>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</si>
  <si>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</si>
  <si>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</si>
  <si>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</si>
  <si>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</si>
  <si>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</si>
  <si>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</si>
  <si>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</si>
  <si>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</si>
  <si>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</si>
  <si>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</si>
  <si>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</si>
  <si>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</si>
  <si>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</si>
  <si>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</si>
  <si>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</si>
  <si>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</si>
  <si>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</si>
  <si>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</si>
  <si>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</si>
  <si>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</si>
  <si>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</si>
  <si>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</si>
  <si>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</si>
  <si>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</si>
  <si>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</si>
  <si>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</si>
  <si>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</si>
  <si>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</si>
  <si>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</si>
  <si>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</si>
  <si>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</si>
  <si>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</si>
  <si>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</si>
  <si>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</si>
  <si>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</si>
  <si>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</si>
  <si>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</si>
  <si>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</si>
  <si>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</si>
  <si>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</si>
  <si>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</si>
  <si>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</si>
  <si>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</si>
  <si>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</si>
  <si>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</si>
  <si>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</si>
  <si>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</si>
  <si>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</si>
  <si>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</si>
  <si>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</si>
  <si>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</si>
  <si>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</si>
  <si>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</si>
  <si>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</si>
  <si>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</si>
  <si>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</si>
  <si>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</si>
  <si>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</si>
  <si>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</si>
  <si>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</si>
  <si>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</si>
  <si>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</si>
  <si>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</si>
  <si>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</si>
  <si>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</si>
  <si>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</si>
  <si>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</si>
  <si>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</si>
  <si>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</si>
  <si>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</si>
  <si>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</si>
  <si>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</si>
  <si>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</si>
  <si>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</si>
  <si>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</si>
  <si>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</si>
  <si>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</si>
  <si>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</si>
  <si>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</si>
  <si>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</si>
  <si>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</si>
  <si>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</si>
  <si>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</si>
  <si>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</si>
  <si>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</si>
  <si>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</si>
  <si>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</si>
  <si>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</si>
  <si>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</si>
  <si>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</si>
  <si>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</si>
  <si>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</si>
  <si>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</si>
  <si>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</si>
  <si>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</si>
  <si>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</si>
  <si>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</si>
  <si>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</si>
  <si>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</si>
  <si>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</si>
  <si>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</si>
  <si>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</si>
  <si>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</si>
  <si>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</si>
  <si>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</si>
  <si>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</si>
  <si>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</si>
  <si>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</si>
  <si>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</si>
  <si>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</si>
  <si>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</si>
  <si>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</si>
  <si>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</si>
  <si>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</si>
  <si>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</si>
  <si>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</si>
  <si>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</si>
  <si>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</si>
  <si>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</si>
  <si>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</si>
  <si>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</si>
  <si>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</si>
  <si>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</si>
  <si>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</si>
  <si>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</si>
  <si>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</si>
  <si>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</si>
  <si>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</si>
  <si>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</si>
  <si>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</si>
  <si>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</si>
  <si>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</si>
  <si>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</si>
  <si>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</si>
  <si>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</si>
  <si>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</si>
  <si>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</si>
  <si>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</si>
  <si>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</si>
  <si>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</si>
  <si>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</si>
  <si>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</si>
  <si>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</si>
  <si>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</si>
  <si>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</si>
  <si>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</si>
  <si>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</si>
  <si>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</si>
  <si>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</si>
  <si>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</si>
  <si>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</si>
  <si>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</si>
  <si>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</si>
  <si>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</si>
  <si>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</si>
  <si>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</si>
  <si>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</si>
  <si>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</si>
  <si>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</si>
  <si>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</si>
  <si>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</si>
  <si>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</si>
  <si>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</si>
  <si>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</si>
  <si>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</si>
  <si>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</si>
  <si>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</si>
  <si>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</si>
  <si>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</si>
  <si>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</si>
  <si>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</si>
  <si>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</si>
  <si>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</si>
  <si>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</si>
  <si>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</si>
  <si>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</si>
  <si>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</si>
  <si>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</si>
  <si>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</si>
  <si>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</si>
  <si>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</si>
  <si>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</si>
  <si>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</si>
  <si>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</si>
  <si>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</si>
  <si>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</si>
  <si>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</si>
  <si>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</si>
  <si>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</si>
  <si>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</si>
  <si>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</si>
  <si>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</si>
  <si>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</si>
  <si>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</si>
  <si>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</si>
  <si>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</si>
  <si>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</si>
  <si>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</si>
  <si>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</si>
  <si>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</si>
  <si>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</si>
  <si>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</si>
  <si>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</si>
  <si>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</si>
  <si>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</si>
  <si>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</si>
  <si>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</si>
  <si>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</si>
  <si>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</si>
  <si>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</si>
  <si>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</si>
  <si>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</si>
  <si>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</si>
  <si>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</si>
  <si>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</si>
  <si>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</si>
  <si>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</si>
  <si>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</si>
  <si>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</si>
  <si>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</si>
  <si>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</si>
  <si>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</si>
  <si>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</si>
  <si>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</si>
  <si>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</si>
  <si>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</si>
  <si>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</si>
  <si>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</si>
  <si>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</si>
  <si>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</si>
  <si>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</si>
  <si>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</si>
  <si>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</si>
  <si>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</si>
  <si>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</si>
  <si>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</si>
  <si>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</si>
  <si>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</si>
  <si>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</si>
  <si>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</si>
  <si>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</si>
  <si>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</si>
  <si>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</si>
  <si>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</si>
  <si>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</si>
  <si>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</si>
  <si>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</si>
  <si>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</si>
  <si>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</si>
  <si>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</si>
  <si>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</si>
  <si>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</si>
  <si>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</si>
  <si>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</si>
  <si>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</si>
  <si>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</si>
  <si>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</si>
  <si>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</si>
  <si>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</si>
  <si>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</si>
  <si>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</si>
  <si>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</si>
  <si>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</si>
  <si>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</si>
  <si>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</si>
  <si>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</si>
  <si>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</si>
  <si>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</si>
  <si>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</si>
  <si>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</si>
  <si>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</si>
  <si>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</si>
  <si>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</si>
  <si>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</si>
  <si>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</si>
  <si>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</si>
  <si>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</si>
  <si>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</si>
  <si>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</si>
  <si>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</si>
  <si>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</si>
  <si>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</si>
  <si>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</si>
  <si>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</si>
  <si>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</si>
  <si>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</si>
  <si>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</si>
  <si>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</si>
  <si>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</si>
  <si>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</si>
  <si>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</si>
  <si>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</si>
  <si>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</si>
  <si>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</si>
  <si>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</si>
  <si>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</si>
  <si>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</si>
  <si>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</si>
  <si>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</si>
  <si>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</si>
  <si>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</si>
  <si>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</si>
  <si>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</si>
  <si>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</si>
  <si>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</si>
  <si>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</si>
  <si>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</si>
  <si>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</si>
  <si>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</si>
  <si>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</si>
  <si>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</si>
  <si>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</si>
  <si>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</si>
  <si>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</si>
  <si>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</si>
  <si>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</si>
  <si>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</si>
  <si>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</si>
  <si>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</si>
  <si>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</si>
  <si>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</si>
  <si>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</si>
  <si>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</si>
  <si>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</si>
  <si>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</si>
  <si>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</si>
  <si>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</si>
  <si>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</si>
  <si>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</si>
  <si>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</si>
  <si>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</si>
  <si>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</si>
  <si>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</si>
  <si>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</si>
  <si>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</si>
  <si>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</si>
  <si>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</si>
  <si>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</si>
  <si>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</si>
  <si>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</si>
  <si>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</si>
  <si>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</si>
  <si>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</si>
  <si>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</si>
  <si>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</si>
  <si>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</si>
  <si>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</si>
  <si>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</si>
  <si>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</si>
  <si>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</si>
  <si>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</si>
  <si>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</si>
  <si>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</si>
  <si>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</si>
  <si>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</si>
  <si>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</si>
  <si>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</si>
  <si>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</si>
  <si>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</si>
  <si>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</si>
  <si>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</si>
  <si>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</si>
  <si>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</si>
  <si>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</si>
  <si>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</si>
  <si>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</si>
  <si>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</si>
  <si>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</si>
  <si>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</si>
  <si>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</si>
  <si>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</si>
  <si>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</si>
  <si>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</si>
  <si>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</si>
  <si>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</si>
  <si>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</si>
  <si>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</si>
  <si>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</si>
  <si>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</si>
  <si>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</si>
  <si>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</si>
  <si>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</si>
  <si>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</si>
  <si>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</si>
  <si>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</si>
  <si>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</si>
  <si>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</si>
  <si>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</si>
  <si>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</si>
  <si>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</si>
  <si>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</si>
  <si>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</si>
  <si>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</si>
  <si>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</si>
  <si>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</si>
  <si>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</si>
  <si>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</si>
  <si>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</si>
  <si>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</si>
  <si>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</si>
  <si>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</si>
  <si>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</si>
  <si>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</si>
  <si>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</si>
  <si>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</si>
  <si>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</si>
  <si>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</si>
  <si>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</si>
  <si>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</si>
  <si>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</si>
  <si>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</si>
  <si>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</si>
  <si>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</si>
  <si>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</si>
  <si>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</si>
  <si>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</si>
  <si>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</si>
  <si>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</si>
  <si>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</si>
  <si>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</si>
  <si>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</si>
  <si>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</si>
  <si>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</si>
  <si>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</si>
  <si>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</si>
  <si>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</si>
  <si>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</si>
  <si>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</si>
  <si>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</si>
  <si>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</si>
  <si>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</si>
  <si>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</si>
  <si>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</si>
  <si>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</si>
  <si>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</si>
  <si>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</si>
  <si>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</si>
  <si>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</si>
  <si>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</si>
  <si>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</si>
  <si>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</si>
  <si>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</si>
  <si>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</si>
  <si>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</si>
  <si>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</si>
  <si>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</si>
  <si>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</si>
  <si>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</si>
  <si>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</si>
  <si>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</si>
  <si>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</si>
  <si>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</si>
  <si>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</si>
  <si>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</si>
  <si>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</si>
  <si>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</si>
  <si>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</si>
  <si>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</si>
  <si>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</si>
  <si>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</si>
  <si>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</si>
  <si>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</si>
  <si>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</si>
  <si>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</si>
  <si>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</si>
  <si>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</si>
  <si>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</si>
  <si>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</si>
  <si>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</si>
  <si>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</si>
  <si>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</si>
  <si>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</si>
  <si>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</si>
  <si>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</si>
  <si>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</si>
  <si>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</si>
  <si>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</si>
  <si>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</si>
  <si>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</si>
  <si>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</si>
  <si>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</si>
  <si>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</si>
  <si>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</si>
  <si>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</si>
  <si>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</si>
  <si>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</si>
  <si>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</si>
  <si>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</si>
  <si>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</si>
  <si>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</si>
  <si>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</si>
  <si>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</si>
  <si>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</si>
  <si>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</si>
  <si>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</si>
  <si>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</si>
  <si>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</si>
  <si>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</si>
  <si>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</si>
  <si>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</si>
  <si>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</si>
  <si>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</si>
  <si>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</si>
  <si>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</si>
  <si>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</si>
  <si>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</si>
  <si>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</si>
  <si>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</si>
  <si>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</si>
  <si>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</si>
  <si>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</si>
  <si>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</si>
  <si>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</si>
  <si>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</si>
  <si>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</si>
  <si>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</si>
  <si>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</si>
  <si>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</si>
  <si>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</si>
  <si>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</si>
  <si>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</si>
  <si>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</si>
  <si>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</si>
  <si>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</si>
  <si>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</si>
  <si>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</si>
  <si>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</si>
  <si>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</si>
  <si>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</si>
  <si>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</si>
  <si>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</si>
  <si>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</si>
  <si>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</si>
  <si>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</si>
  <si>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</si>
  <si>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</si>
  <si>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</si>
  <si>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</si>
  <si>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</si>
  <si>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</si>
  <si>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</si>
  <si>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</si>
  <si>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</si>
  <si>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</si>
  <si>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</si>
  <si>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</si>
  <si>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</si>
  <si>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</si>
  <si>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</si>
  <si>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</si>
  <si>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</si>
  <si>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</si>
  <si>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</si>
  <si>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</si>
  <si>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</si>
  <si>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</si>
  <si>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</si>
  <si>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</si>
  <si>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</si>
  <si>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</si>
  <si>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</si>
  <si>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</si>
  <si>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</si>
  <si>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</si>
  <si>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</si>
  <si>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</si>
  <si>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</si>
  <si>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</si>
  <si>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</si>
  <si>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</si>
  <si>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</si>
  <si>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</si>
  <si>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</si>
  <si>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</si>
  <si>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</si>
  <si>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</si>
  <si>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</si>
  <si>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</si>
  <si>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</si>
  <si>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</si>
  <si>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</si>
  <si>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</si>
  <si>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</si>
  <si>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</si>
  <si>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</si>
  <si>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</si>
  <si>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</si>
  <si>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</si>
  <si>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</si>
  <si>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</si>
  <si>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</si>
  <si>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</si>
  <si>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</si>
  <si>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</si>
  <si>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</si>
  <si>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</si>
  <si>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</si>
  <si>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</si>
  <si>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</si>
  <si>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</si>
  <si>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</si>
  <si>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</si>
  <si>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</si>
  <si>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</si>
  <si>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</si>
  <si>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</si>
  <si>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</si>
  <si>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</si>
  <si>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</si>
  <si>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</si>
  <si>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</si>
  <si>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</si>
  <si>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</si>
  <si>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</si>
  <si>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</si>
  <si>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</si>
  <si>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</si>
  <si>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</si>
  <si>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</si>
  <si>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</si>
  <si>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</si>
  <si>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</si>
  <si>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</si>
  <si>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</si>
  <si>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</si>
  <si>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</si>
  <si>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</si>
  <si>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</si>
  <si>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</si>
  <si>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</si>
  <si>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</si>
  <si>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</si>
  <si>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</si>
  <si>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</si>
  <si>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</si>
  <si>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</si>
  <si>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</si>
  <si>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</si>
  <si>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</si>
  <si>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</si>
  <si>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</si>
  <si>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</si>
  <si>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</si>
  <si>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</si>
  <si>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</si>
  <si>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</si>
  <si>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</si>
  <si>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</si>
  <si>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</si>
  <si>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</si>
  <si>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</si>
  <si>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</si>
  <si>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</si>
  <si>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</si>
  <si>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</si>
  <si>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</si>
  <si>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</si>
  <si>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</si>
  <si>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</si>
  <si>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</si>
  <si>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</si>
  <si>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</si>
  <si>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</si>
  <si>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</si>
  <si>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</si>
  <si>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</si>
  <si>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</si>
  <si>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</si>
  <si>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</si>
  <si>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</si>
  <si>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</si>
  <si>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</si>
  <si>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</si>
  <si>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</si>
  <si>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</si>
  <si>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</si>
  <si>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</si>
  <si>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</si>
  <si>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</si>
  <si>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</si>
  <si>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</si>
  <si>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</si>
  <si>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</si>
  <si>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</si>
  <si>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</si>
  <si>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</si>
  <si>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</si>
  <si>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</si>
  <si>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</si>
  <si>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</si>
  <si>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</si>
  <si>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</si>
  <si>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</si>
  <si>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</si>
  <si>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</si>
  <si>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</si>
  <si>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</si>
  <si>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</si>
  <si>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</si>
  <si>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</si>
  <si>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</si>
  <si>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</si>
  <si>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</si>
  <si>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</si>
  <si>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</si>
  <si>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</si>
  <si>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</si>
  <si>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</si>
  <si>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</si>
  <si>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</si>
  <si>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</si>
  <si>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</si>
  <si>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</si>
  <si>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</si>
  <si>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</si>
  <si>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</si>
  <si>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</si>
  <si>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</si>
  <si>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</si>
  <si>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</si>
  <si>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</si>
  <si>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</si>
  <si>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</si>
  <si>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</si>
  <si>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</si>
  <si>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</si>
  <si>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</si>
  <si>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</si>
  <si>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</si>
  <si>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</si>
  <si>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</si>
  <si>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</si>
  <si>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</si>
  <si>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</si>
  <si>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</si>
  <si>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</si>
  <si>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</si>
  <si>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</si>
  <si>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</si>
  <si>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</si>
  <si>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</si>
  <si>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</si>
  <si>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</si>
  <si>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</si>
  <si>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</si>
  <si>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</si>
  <si>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</si>
  <si>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</si>
  <si>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</si>
  <si>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</si>
  <si>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</si>
  <si>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</si>
  <si>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</si>
  <si>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</si>
  <si>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</si>
  <si>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</si>
  <si>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</si>
  <si>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</si>
  <si>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</si>
  <si>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</si>
  <si>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</si>
  <si>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</si>
  <si>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</si>
  <si>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</si>
  <si>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</si>
  <si>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</si>
  <si>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</si>
  <si>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</si>
  <si>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</si>
  <si>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</si>
  <si>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</si>
  <si>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</si>
  <si>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</si>
  <si>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</si>
  <si>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</si>
  <si>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</si>
  <si>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</si>
  <si>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</si>
  <si>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</si>
  <si>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</si>
  <si>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</si>
  <si>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</si>
  <si>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</si>
  <si>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</si>
  <si>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</si>
  <si>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</si>
  <si>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</si>
  <si>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</si>
  <si>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</si>
  <si>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</si>
  <si>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</si>
  <si>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</si>
  <si>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</si>
  <si>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</si>
  <si>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</si>
  <si>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</si>
  <si>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</si>
  <si>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</si>
  <si>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</si>
  <si>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</si>
  <si>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</si>
  <si>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</si>
  <si>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</si>
  <si>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</si>
  <si>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</si>
  <si>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</si>
  <si>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</si>
  <si>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</si>
  <si>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</si>
  <si>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</si>
  <si>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</si>
  <si>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</si>
  <si>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</si>
  <si>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</si>
  <si>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</si>
  <si>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</si>
  <si>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</si>
  <si>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</si>
  <si>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</si>
  <si>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</si>
  <si>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</si>
  <si>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</si>
  <si>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</si>
  <si>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</si>
  <si>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</si>
  <si>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</si>
  <si>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</si>
  <si>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</si>
  <si>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</si>
  <si>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</si>
  <si>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</si>
  <si>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</si>
  <si>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</si>
  <si>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</si>
  <si>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</si>
  <si>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</si>
  <si>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</si>
  <si>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</si>
  <si>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</si>
  <si>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</si>
  <si>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</si>
  <si>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</si>
  <si>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</si>
  <si>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</si>
  <si>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</si>
  <si>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</si>
  <si>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</si>
  <si>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</si>
  <si>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</si>
  <si>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</si>
  <si>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</si>
  <si>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</si>
  <si>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</si>
  <si>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</si>
  <si>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</si>
  <si>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</si>
  <si>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</si>
  <si>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</si>
  <si>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</si>
  <si>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</si>
  <si>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</si>
  <si>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</si>
  <si>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</si>
  <si>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</si>
  <si>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</si>
  <si>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</si>
  <si>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</si>
  <si>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</si>
  <si>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</si>
  <si>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</si>
  <si>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</si>
  <si>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</si>
  <si>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</si>
  <si>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</si>
  <si>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</si>
  <si>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</si>
  <si>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</si>
  <si>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</si>
  <si>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</si>
  <si>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</si>
  <si>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</si>
  <si>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</si>
  <si>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</si>
  <si>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</si>
  <si>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</si>
  <si>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</si>
  <si>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</si>
  <si>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</si>
  <si>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</si>
  <si>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</si>
  <si>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</si>
  <si>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</si>
  <si>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</si>
  <si>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</si>
  <si>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</si>
  <si>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</si>
  <si>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</si>
  <si>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</si>
  <si>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</si>
  <si>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</si>
  <si>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</si>
  <si>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</si>
  <si>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</si>
  <si>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</si>
  <si>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</si>
  <si>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</si>
  <si>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</si>
  <si>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</si>
  <si>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</si>
  <si>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</si>
  <si>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</si>
  <si>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</si>
  <si>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</si>
  <si>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</si>
  <si>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</si>
  <si>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</si>
  <si>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</si>
  <si>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</si>
  <si>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</si>
  <si>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</si>
  <si>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</si>
  <si>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</si>
  <si>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</si>
  <si>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</si>
  <si>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</si>
  <si>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</si>
  <si>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</si>
  <si>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</si>
  <si>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</si>
  <si>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</si>
  <si>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</si>
  <si>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</si>
  <si>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</si>
  <si>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</si>
  <si>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</si>
  <si>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</si>
  <si>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</si>
  <si>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</si>
  <si>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</si>
  <si>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</si>
  <si>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</si>
  <si>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</si>
  <si>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</si>
  <si>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</si>
  <si>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</si>
  <si>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</si>
  <si>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</si>
  <si>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</si>
  <si>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</si>
  <si>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</si>
  <si>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</si>
  <si>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</si>
  <si>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</si>
  <si>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</si>
  <si>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</si>
  <si>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</si>
  <si>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</si>
  <si>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</si>
  <si>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</si>
  <si>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</si>
  <si>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</si>
  <si>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</si>
  <si>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</si>
  <si>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</si>
  <si>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</si>
  <si>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</si>
  <si>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</si>
  <si>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</si>
  <si>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</si>
  <si>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</si>
  <si>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</si>
  <si>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</si>
  <si>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</si>
  <si>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</si>
  <si>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</si>
  <si>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</si>
  <si>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</si>
  <si>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</si>
  <si>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</si>
  <si>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</si>
  <si>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</si>
  <si>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</si>
  <si>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</si>
  <si>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</si>
  <si>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</si>
  <si>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</si>
  <si>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</si>
  <si>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</si>
  <si>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</si>
  <si>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</si>
  <si>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</si>
  <si>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</si>
  <si>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</si>
  <si>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</si>
  <si>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</si>
  <si>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</si>
  <si>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</si>
  <si>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</si>
  <si>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</si>
  <si>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</si>
  <si>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</si>
  <si>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</si>
  <si>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</si>
  <si>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</si>
  <si>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</si>
  <si>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</si>
  <si>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</si>
  <si>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</si>
  <si>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</si>
  <si>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</si>
  <si>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</si>
  <si>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</si>
  <si>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</si>
  <si>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</si>
  <si>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</si>
  <si>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</si>
  <si>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</si>
  <si>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</si>
  <si>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</si>
  <si>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</si>
  <si>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</si>
  <si>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</si>
  <si>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</si>
  <si>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</si>
  <si>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</si>
  <si>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</si>
  <si>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</si>
  <si>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</si>
  <si>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</si>
  <si>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</si>
  <si>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</si>
  <si>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</si>
  <si>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</si>
  <si>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</si>
  <si>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</si>
  <si>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</si>
  <si>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</si>
  <si>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</si>
  <si>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</si>
  <si>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</si>
  <si>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</si>
  <si>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</si>
  <si>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</si>
  <si>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</si>
  <si>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</si>
  <si>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</si>
  <si>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</si>
  <si>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</si>
  <si>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</si>
  <si>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</si>
  <si>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</si>
  <si>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</si>
  <si>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</si>
  <si>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</si>
  <si>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</si>
  <si>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</si>
  <si>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</si>
  <si>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</si>
  <si>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</si>
  <si>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</si>
  <si>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</si>
  <si>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</si>
  <si>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</si>
  <si>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</si>
  <si>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</si>
  <si>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</si>
  <si>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</si>
  <si>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</si>
  <si>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</si>
  <si>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</si>
  <si>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</si>
  <si>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</si>
  <si>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</si>
  <si>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</si>
  <si>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</si>
  <si>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</si>
  <si>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</si>
  <si>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</si>
  <si>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</si>
  <si>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</si>
  <si>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</si>
  <si>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</si>
  <si>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</si>
  <si>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</si>
  <si>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</si>
  <si>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</si>
  <si>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</si>
  <si>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</si>
  <si>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</si>
  <si>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</si>
  <si>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</si>
  <si>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</si>
  <si>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</si>
  <si>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</si>
  <si>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</si>
  <si>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</si>
  <si>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</si>
  <si>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</si>
  <si>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</si>
  <si>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</si>
  <si>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</si>
  <si>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</si>
  <si>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</si>
  <si>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</si>
  <si>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</si>
  <si>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</si>
  <si>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</si>
  <si>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</si>
  <si>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</si>
  <si>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</si>
  <si>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</si>
  <si>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</si>
  <si>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</si>
  <si>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</si>
  <si>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</si>
  <si>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</si>
  <si>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</si>
  <si>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</si>
  <si>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</si>
  <si>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</si>
  <si>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</si>
  <si>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</si>
  <si>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</si>
  <si>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</si>
  <si>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</si>
  <si>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</si>
  <si>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</si>
  <si>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</si>
  <si>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</si>
  <si>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</si>
  <si>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</si>
  <si>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</si>
  <si>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</si>
  <si>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</si>
  <si>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</si>
  <si>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</si>
  <si>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</si>
  <si>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</si>
  <si>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</si>
  <si>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</si>
  <si>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</si>
  <si>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</si>
  <si>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</si>
  <si>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</si>
  <si>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</si>
  <si>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</si>
  <si>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</si>
  <si>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</si>
  <si>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</si>
  <si>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</si>
  <si>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</si>
  <si>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</si>
  <si>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</si>
  <si>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</si>
  <si>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</si>
  <si>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</si>
  <si>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</si>
  <si>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</si>
  <si>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</si>
  <si>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</si>
  <si>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</si>
  <si>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</si>
  <si>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</si>
  <si>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</si>
  <si>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</si>
  <si>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</si>
  <si>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</si>
  <si>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</si>
  <si>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</si>
  <si>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</si>
  <si>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</si>
  <si>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</si>
  <si>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</si>
  <si>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</si>
  <si>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</si>
  <si>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</si>
  <si>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</si>
  <si>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</si>
  <si>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</si>
  <si>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</si>
  <si>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</si>
  <si>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</si>
  <si>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</si>
  <si>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</si>
  <si>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</si>
  <si>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</si>
  <si>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</si>
  <si>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</si>
  <si>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</si>
  <si>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</si>
  <si>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</si>
  <si>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</si>
  <si>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</si>
  <si>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</si>
  <si>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</si>
  <si>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</si>
  <si>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</si>
  <si>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</si>
  <si>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</si>
  <si>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</si>
  <si>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</si>
  <si>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</si>
  <si>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</si>
  <si>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</si>
  <si>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</si>
  <si>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</si>
  <si>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</si>
  <si>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</si>
  <si>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</si>
  <si>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</si>
  <si>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</si>
  <si>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</si>
  <si>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</si>
  <si>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</si>
  <si>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</si>
  <si>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</si>
  <si>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</si>
  <si>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</si>
  <si>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</si>
  <si>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</si>
  <si>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</si>
  <si>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</si>
  <si>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</si>
  <si>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</si>
  <si>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</si>
  <si>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</si>
  <si>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</si>
  <si>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</si>
  <si>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</si>
  <si>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</si>
  <si>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</si>
  <si>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</si>
  <si>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</si>
  <si>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</si>
  <si>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</si>
  <si>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</si>
  <si>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</si>
  <si>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</si>
  <si>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</si>
  <si>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</si>
  <si>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</si>
  <si>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</si>
  <si>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</si>
  <si>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</si>
  <si>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</si>
  <si>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</si>
  <si>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</si>
  <si>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</si>
  <si>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</si>
  <si>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</si>
  <si>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</si>
  <si>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</si>
  <si>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</si>
  <si>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</si>
  <si>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</si>
  <si>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</si>
  <si>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</si>
  <si>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</si>
  <si>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</si>
  <si>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</si>
  <si>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</si>
  <si>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</si>
  <si>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</si>
  <si>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</si>
  <si>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</si>
  <si>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</si>
  <si>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</si>
  <si>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</si>
  <si>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</si>
  <si>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</si>
  <si>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</si>
  <si>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</si>
  <si>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</si>
  <si>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</si>
  <si>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</si>
  <si>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</si>
  <si>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</si>
  <si>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</si>
  <si>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</si>
  <si>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</si>
  <si>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</si>
  <si>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</si>
  <si>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</si>
  <si>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</si>
  <si>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</si>
  <si>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</si>
  <si>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</si>
  <si>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</si>
  <si>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</si>
  <si>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</si>
  <si>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</si>
  <si>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</si>
  <si>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</si>
  <si>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</si>
  <si>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</si>
  <si>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</si>
  <si>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</si>
  <si>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</si>
  <si>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</si>
  <si>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</si>
  <si>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</si>
  <si>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</si>
  <si>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</si>
  <si>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</si>
  <si>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</si>
  <si>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</si>
  <si>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</si>
  <si>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</si>
  <si>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</si>
  <si>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</si>
  <si>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</si>
  <si>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</si>
  <si>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</si>
  <si>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</si>
  <si>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</si>
  <si>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</si>
  <si>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</si>
  <si>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</si>
  <si>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</si>
  <si>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</si>
  <si>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</si>
  <si>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</si>
  <si>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</si>
  <si>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</si>
  <si>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</si>
  <si>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</si>
  <si>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</si>
  <si>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</si>
  <si>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</si>
  <si>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</si>
  <si>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</si>
  <si>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</si>
  <si>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</si>
  <si>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</si>
  <si>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</si>
  <si>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</si>
  <si>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</si>
  <si>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</si>
  <si>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</si>
  <si>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</si>
  <si>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</si>
  <si>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</si>
  <si>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</si>
  <si>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</si>
  <si>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</si>
  <si>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</si>
  <si>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</si>
  <si>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</si>
  <si>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</si>
  <si>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</si>
  <si>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</si>
  <si>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</si>
  <si>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</si>
  <si>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</si>
  <si>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</si>
  <si>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</si>
  <si>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</si>
  <si>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</si>
  <si>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</si>
  <si>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</si>
  <si>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</si>
  <si>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</si>
  <si>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</si>
  <si>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</si>
  <si>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</si>
  <si>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</si>
  <si>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</si>
  <si>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</si>
  <si>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</si>
  <si>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</si>
  <si>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</si>
  <si>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</si>
  <si>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</si>
  <si>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</si>
  <si>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</si>
  <si>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</si>
  <si>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</si>
  <si>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</si>
  <si>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</si>
  <si>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</si>
  <si>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</si>
  <si>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</si>
  <si>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</si>
  <si>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</si>
  <si>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</si>
  <si>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</si>
  <si>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</si>
  <si>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</si>
  <si>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</si>
  <si>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</si>
  <si>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</si>
  <si>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</si>
  <si>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</si>
  <si>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</si>
  <si>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</si>
  <si>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</si>
  <si>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</si>
  <si>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</si>
  <si>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</si>
  <si>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</si>
  <si>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</si>
  <si>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</si>
  <si>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</si>
  <si>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</si>
  <si>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</si>
  <si>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</si>
  <si>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</si>
  <si>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</si>
  <si>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</si>
  <si>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</si>
  <si>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</si>
  <si>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</si>
  <si>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</si>
  <si>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</si>
  <si>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</si>
  <si>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</si>
  <si>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</si>
  <si>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</si>
  <si>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</si>
  <si>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</si>
  <si>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</si>
  <si>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</si>
  <si>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</si>
  <si>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</si>
  <si>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</si>
  <si>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</si>
  <si>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</si>
  <si>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</si>
  <si>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</si>
  <si>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</si>
  <si>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</si>
  <si>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</si>
  <si>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</si>
  <si>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</si>
  <si>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</si>
  <si>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</si>
  <si>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</si>
  <si>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</si>
  <si>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</si>
  <si>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</si>
  <si>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</si>
  <si>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</si>
  <si>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</si>
  <si>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</si>
  <si>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</si>
  <si>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</si>
  <si>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</si>
  <si>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</si>
  <si>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</si>
  <si>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</si>
  <si>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</si>
  <si>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</si>
  <si>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</si>
  <si>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</si>
  <si>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</si>
  <si>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</si>
  <si>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</si>
  <si>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</si>
  <si>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</si>
  <si>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</si>
  <si>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</si>
  <si>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</si>
  <si>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</si>
  <si>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</si>
  <si>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</si>
  <si>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</si>
  <si>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</si>
  <si>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</si>
  <si>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</si>
  <si>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</si>
  <si>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</si>
  <si>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</si>
  <si>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</si>
  <si>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</si>
  <si>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</si>
  <si>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</si>
  <si>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</si>
  <si>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</si>
  <si>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</si>
  <si>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</si>
  <si>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</si>
  <si>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</si>
  <si>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</si>
  <si>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</si>
  <si>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</si>
  <si>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</si>
  <si>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</si>
  <si>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</si>
  <si>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</si>
  <si>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</si>
  <si>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</si>
  <si>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</si>
  <si>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</si>
  <si>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</si>
  <si>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</si>
  <si>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</si>
  <si>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</si>
  <si>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</si>
  <si>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</si>
  <si>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</si>
  <si>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</si>
  <si>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</si>
  <si>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</si>
  <si>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</si>
  <si>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</si>
  <si>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</si>
  <si>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</si>
  <si>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</si>
  <si>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</si>
  <si>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</si>
  <si>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</si>
  <si>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</si>
  <si>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</si>
  <si>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</si>
  <si>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</si>
  <si>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</si>
  <si>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</si>
  <si>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</si>
  <si>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</si>
  <si>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</si>
  <si>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</si>
  <si>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</si>
  <si>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</si>
  <si>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</si>
  <si>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</si>
  <si>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</si>
  <si>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</si>
  <si>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</si>
  <si>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</si>
  <si>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</si>
  <si>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</si>
  <si>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</si>
  <si>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</si>
  <si>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</si>
  <si>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</si>
  <si>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</si>
  <si>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</si>
  <si>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</si>
  <si>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</si>
  <si>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</si>
  <si>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</si>
  <si>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</si>
  <si>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</si>
  <si>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</si>
  <si>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</si>
  <si>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</si>
  <si>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</si>
  <si>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</si>
  <si>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</si>
  <si>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</si>
  <si>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</si>
  <si>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</si>
  <si>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</si>
  <si>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</si>
  <si>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</si>
  <si>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</si>
  <si>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</si>
  <si>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</si>
  <si>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</si>
  <si>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</si>
  <si>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</si>
  <si>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</si>
  <si>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</si>
  <si>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</si>
  <si>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</si>
  <si>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</si>
  <si>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</si>
  <si>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</si>
  <si>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</si>
  <si>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</si>
  <si>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</si>
  <si>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</si>
  <si>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</si>
  <si>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</si>
  <si>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</si>
  <si>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</si>
  <si>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</si>
  <si>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</si>
  <si>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</si>
  <si>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</si>
  <si>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</si>
  <si>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</si>
  <si>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</si>
  <si>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</si>
  <si>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</si>
  <si>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</si>
  <si>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</si>
  <si>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</si>
  <si>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</si>
  <si>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</si>
  <si>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</si>
  <si>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</si>
  <si>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</si>
  <si>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</si>
  <si>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</si>
  <si>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</si>
  <si>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</si>
  <si>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</si>
  <si>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</si>
  <si>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</si>
  <si>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</si>
  <si>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</si>
  <si>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</si>
  <si>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</si>
  <si>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</si>
  <si>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</si>
  <si>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</si>
  <si>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</si>
  <si>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</si>
  <si>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</si>
  <si>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</si>
  <si>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</si>
  <si>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</si>
  <si>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</si>
  <si>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</si>
  <si>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</si>
  <si>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</si>
  <si>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</si>
  <si>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</si>
  <si>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</si>
  <si>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</si>
  <si>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</si>
  <si>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</si>
  <si>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</si>
  <si>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</si>
  <si>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</si>
  <si>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</si>
  <si>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</si>
  <si>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</si>
  <si>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</si>
  <si>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</si>
  <si>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</si>
  <si>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</si>
  <si>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</si>
  <si>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</si>
  <si>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</si>
  <si>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</si>
  <si>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</si>
  <si>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</si>
  <si>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</si>
  <si>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</si>
  <si>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</si>
  <si>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</si>
  <si>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</si>
  <si>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</si>
  <si>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</si>
  <si>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</si>
  <si>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</si>
  <si>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</si>
  <si>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</si>
  <si>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</si>
  <si>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</si>
  <si>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</si>
  <si>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</si>
  <si>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</si>
  <si>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</si>
  <si>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</si>
  <si>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</si>
  <si>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</si>
  <si>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</si>
  <si>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</si>
  <si>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</si>
  <si>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</si>
  <si>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</si>
  <si>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</si>
  <si>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</si>
  <si>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</si>
  <si>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</si>
  <si>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</si>
  <si>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</si>
  <si>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</si>
  <si>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</si>
  <si>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</si>
  <si>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</si>
  <si>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</si>
  <si>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</si>
  <si>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</si>
  <si>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</si>
  <si>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</si>
  <si>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</si>
  <si>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</si>
  <si>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</si>
  <si>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</si>
  <si>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</si>
  <si>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</si>
  <si>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</si>
  <si>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</si>
  <si>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</si>
  <si>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</si>
  <si>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</si>
  <si>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</si>
  <si>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</si>
  <si>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</si>
  <si>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</si>
  <si>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</si>
  <si>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</si>
  <si>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</si>
  <si>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</si>
  <si>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</si>
  <si>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</si>
  <si>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</si>
  <si>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</si>
  <si>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</si>
  <si>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</si>
  <si>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</si>
  <si>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</si>
  <si>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</si>
  <si>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</si>
  <si>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</si>
  <si>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</si>
  <si>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</si>
  <si>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</si>
  <si>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</si>
  <si>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</si>
  <si>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</si>
  <si>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</si>
  <si>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</si>
  <si>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</si>
  <si>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</si>
  <si>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</si>
  <si>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</si>
  <si>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</si>
  <si>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</si>
  <si>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</si>
  <si>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</si>
  <si>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</si>
  <si>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</si>
  <si>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</si>
  <si>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</si>
  <si>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</si>
  <si>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</si>
  <si>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</si>
  <si>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</si>
  <si>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</si>
  <si>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</si>
  <si>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</si>
  <si>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</si>
  <si>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</si>
  <si>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</si>
  <si>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</si>
  <si>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</si>
  <si>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</si>
  <si>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</si>
  <si>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</si>
  <si>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</si>
  <si>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</si>
  <si>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</si>
  <si>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</si>
  <si>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</si>
  <si>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</si>
  <si>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</si>
  <si>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</si>
  <si>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</si>
  <si>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</si>
  <si>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</si>
  <si>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</si>
  <si>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</si>
  <si>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</si>
  <si>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</si>
  <si>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</si>
  <si>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</si>
  <si>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</si>
  <si>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</si>
  <si>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</si>
  <si>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</si>
  <si>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</si>
  <si>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</si>
  <si>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</si>
  <si>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</si>
  <si>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</si>
  <si>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</si>
  <si>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</si>
  <si>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</si>
  <si>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</si>
  <si>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</si>
  <si>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</si>
  <si>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</si>
  <si>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</si>
  <si>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</si>
  <si>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</si>
  <si>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</si>
  <si>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</si>
  <si>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</si>
  <si>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</si>
  <si>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</si>
  <si>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</si>
  <si>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</si>
  <si>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</si>
  <si>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</si>
  <si>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</si>
  <si>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</si>
  <si>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</si>
  <si>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</si>
  <si>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</si>
  <si>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</si>
  <si>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</si>
  <si>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</si>
  <si>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</si>
  <si>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</si>
  <si>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</si>
  <si>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</si>
  <si>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</si>
  <si>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</si>
  <si>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</si>
  <si>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</si>
  <si>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</si>
  <si>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</si>
  <si>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</si>
  <si>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</si>
  <si>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</si>
  <si>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</si>
  <si>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</si>
  <si>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</si>
  <si>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</si>
  <si>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</si>
  <si>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</si>
  <si>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</si>
  <si>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</si>
  <si>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</si>
  <si>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</si>
  <si>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</si>
  <si>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</si>
  <si>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</si>
  <si>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</si>
  <si>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</si>
  <si>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</si>
  <si>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</si>
  <si>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</si>
  <si>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</si>
  <si>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</si>
  <si>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</si>
  <si>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</si>
  <si>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</si>
  <si>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</si>
  <si>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</si>
  <si>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</si>
  <si>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</si>
  <si>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</si>
  <si>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</si>
  <si>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</si>
  <si>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</si>
  <si>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</si>
  <si>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</si>
  <si>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</si>
  <si>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</si>
  <si>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</si>
  <si>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</si>
  <si>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</si>
  <si>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</si>
  <si>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</si>
  <si>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</si>
  <si>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</si>
  <si>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</si>
  <si>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</si>
  <si>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</si>
  <si>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</si>
  <si>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</si>
  <si>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</si>
  <si>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</si>
  <si>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</si>
  <si>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</si>
  <si>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</si>
  <si>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</si>
  <si>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</si>
  <si>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</si>
  <si>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</si>
  <si>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</si>
  <si>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</si>
  <si>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</si>
  <si>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</si>
  <si>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</si>
  <si>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</si>
  <si>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</si>
  <si>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</si>
  <si>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</si>
  <si>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</si>
  <si>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</si>
  <si>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</si>
  <si>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</si>
  <si>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</si>
  <si>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</si>
  <si>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</si>
  <si>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</si>
  <si>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</si>
  <si>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</si>
  <si>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</si>
  <si>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</si>
  <si>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</si>
  <si>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</si>
  <si>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</si>
  <si>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</si>
  <si>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</si>
  <si>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</si>
  <si>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</si>
  <si>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</si>
  <si>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</si>
  <si>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</si>
  <si>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</si>
  <si>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</si>
  <si>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</si>
  <si>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</si>
  <si>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</si>
  <si>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</si>
  <si>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</si>
  <si>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</si>
  <si>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</si>
  <si>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</si>
  <si>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</si>
  <si>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</si>
  <si>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</si>
  <si>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</si>
  <si>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</si>
  <si>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</si>
  <si>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</si>
  <si>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</si>
  <si>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</si>
  <si>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</si>
  <si>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</si>
  <si>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</si>
  <si>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</si>
  <si>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</si>
  <si>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</si>
  <si>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</si>
  <si>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</si>
  <si>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</si>
  <si>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</si>
  <si>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</si>
  <si>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</si>
  <si>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</si>
  <si>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</si>
  <si>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</si>
  <si>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</si>
  <si>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</si>
  <si>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</si>
  <si>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</si>
  <si>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</si>
  <si>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</si>
  <si>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</si>
  <si>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</si>
  <si>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</si>
  <si>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</si>
  <si>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</si>
  <si>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</si>
  <si>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</si>
  <si>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</si>
  <si>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</si>
  <si>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</si>
  <si>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</si>
  <si>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</si>
  <si>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</si>
  <si>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</si>
  <si>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</si>
  <si>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</si>
  <si>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</si>
  <si>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</si>
  <si>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</si>
  <si>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</si>
  <si>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</si>
  <si>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</si>
  <si>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</si>
  <si>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</si>
  <si>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</si>
  <si>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</si>
  <si>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</si>
  <si>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</si>
  <si>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</si>
  <si>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</si>
  <si>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</si>
  <si>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</si>
  <si>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</si>
  <si>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</si>
  <si>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</si>
  <si>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</si>
  <si>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</si>
  <si>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</si>
  <si>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</si>
  <si>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</si>
  <si>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</si>
  <si>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</si>
  <si>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</si>
  <si>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</si>
  <si>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</si>
  <si>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</si>
  <si>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</si>
  <si>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</si>
  <si>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</si>
  <si>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</si>
  <si>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</si>
  <si>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</si>
  <si>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</si>
  <si>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</si>
  <si>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</si>
  <si>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</si>
  <si>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</si>
  <si>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</si>
  <si>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</si>
  <si>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</si>
  <si>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</si>
  <si>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</si>
  <si>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</si>
  <si>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</si>
  <si>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</si>
  <si>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</si>
  <si>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</si>
  <si>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</si>
  <si>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</si>
  <si>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</si>
  <si>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</si>
  <si>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</si>
  <si>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</si>
  <si>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</si>
  <si>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</si>
  <si>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</si>
  <si>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</si>
  <si>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</si>
  <si>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</si>
  <si>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</si>
  <si>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</si>
  <si>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</si>
  <si>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</si>
  <si>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</si>
  <si>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</si>
  <si>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</si>
  <si>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</si>
  <si>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</si>
  <si>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</si>
  <si>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</si>
  <si>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</si>
  <si>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</si>
  <si>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</si>
  <si>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</si>
  <si>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</si>
  <si>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</si>
  <si>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</si>
  <si>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</si>
  <si>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</si>
  <si>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</si>
  <si>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</si>
  <si>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</si>
  <si>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</si>
  <si>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</si>
  <si>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</si>
  <si>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</si>
  <si>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</si>
  <si>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</si>
  <si>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</si>
  <si>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</si>
  <si>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</si>
  <si>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</si>
  <si>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</si>
  <si>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</si>
  <si>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</si>
  <si>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</si>
  <si>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</si>
  <si>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</si>
  <si>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</si>
  <si>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</si>
  <si>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</si>
  <si>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</si>
  <si>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</si>
  <si>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</si>
  <si>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</si>
  <si>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</si>
  <si>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</si>
  <si>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</si>
  <si>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</si>
  <si>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</si>
  <si>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</si>
  <si>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</si>
  <si>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</si>
  <si>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</si>
  <si>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</si>
  <si>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</si>
  <si>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</si>
  <si>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</si>
  <si>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</si>
  <si>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</si>
  <si>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</si>
  <si>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</si>
  <si>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</si>
  <si>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</si>
  <si>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</si>
  <si>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</si>
  <si>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</si>
  <si>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</si>
  <si>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</si>
  <si>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</si>
  <si>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</si>
  <si>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</si>
  <si>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</si>
  <si>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</si>
  <si>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</si>
  <si>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</si>
  <si>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</si>
  <si>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</si>
  <si>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</si>
  <si>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</si>
  <si>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</si>
  <si>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</si>
  <si>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</si>
  <si>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</si>
  <si>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</si>
  <si>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</si>
  <si>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</si>
  <si>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</si>
  <si>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</si>
  <si>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</si>
  <si>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</si>
  <si>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</si>
  <si>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</si>
  <si>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</si>
  <si>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</si>
  <si>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</si>
  <si>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</si>
  <si>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</si>
  <si>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</si>
  <si>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</si>
  <si>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</si>
  <si>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</si>
  <si>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</si>
  <si>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</si>
  <si>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</si>
  <si>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</si>
  <si>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</si>
  <si>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</si>
  <si>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</si>
  <si>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</si>
  <si>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</si>
  <si>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</si>
  <si>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</si>
  <si>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</si>
  <si>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</si>
  <si>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</si>
  <si>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</si>
  <si>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</si>
  <si>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</si>
  <si>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</si>
  <si>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</si>
  <si>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</si>
  <si>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</si>
  <si>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</si>
  <si>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</si>
  <si>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</si>
  <si>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</si>
  <si>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</si>
  <si>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</si>
  <si>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</si>
  <si>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</si>
  <si>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</si>
  <si>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</si>
  <si>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</si>
  <si>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</si>
  <si>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</si>
  <si>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</si>
  <si>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</si>
  <si>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</si>
  <si>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</si>
  <si>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</si>
  <si>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</si>
  <si>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</si>
  <si>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</si>
  <si>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</si>
  <si>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</si>
  <si>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</si>
  <si>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</si>
  <si>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</si>
  <si>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</si>
  <si>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</si>
  <si>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</si>
  <si>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</si>
  <si>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</si>
  <si>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</si>
  <si>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</si>
  <si>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</si>
  <si>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</si>
  <si>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</si>
  <si>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</si>
  <si>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</si>
  <si>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</si>
  <si>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</si>
  <si>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</si>
  <si>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</si>
  <si>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</si>
  <si>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</si>
  <si>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</si>
  <si>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</si>
  <si>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</si>
  <si>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</si>
  <si>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</si>
  <si>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</si>
  <si>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</si>
  <si>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</si>
  <si>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</si>
  <si>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</si>
  <si>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</si>
  <si>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</si>
  <si>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</si>
  <si>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</si>
  <si>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</si>
  <si>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</si>
  <si>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</si>
  <si>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</si>
  <si>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</si>
  <si>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</si>
  <si>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</si>
  <si>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</si>
  <si>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</si>
  <si>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</si>
  <si>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</si>
  <si>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</si>
  <si>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</si>
  <si>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</si>
  <si>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</si>
  <si>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</si>
  <si>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</si>
  <si>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</si>
  <si>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</si>
  <si>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</si>
  <si>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</si>
  <si>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</si>
  <si>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</si>
  <si>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</si>
  <si>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</si>
  <si>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</si>
  <si>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</si>
  <si>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</si>
  <si>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</si>
  <si>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</si>
  <si>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</si>
  <si>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</si>
  <si>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</si>
  <si>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</si>
  <si>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</si>
  <si>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</si>
  <si>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</si>
  <si>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</si>
  <si>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</si>
  <si>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</si>
  <si>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</si>
  <si>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</si>
  <si>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</si>
  <si>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</si>
  <si>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</si>
  <si>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</si>
  <si>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</si>
  <si>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</si>
  <si>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</si>
  <si>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</si>
  <si>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</si>
  <si>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</si>
  <si>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</si>
  <si>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</si>
  <si>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</si>
  <si>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</si>
  <si>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</si>
  <si>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</si>
  <si>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</si>
  <si>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</si>
  <si>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</si>
  <si>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</si>
  <si>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</si>
  <si>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</si>
  <si>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</si>
  <si>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</si>
  <si>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</si>
  <si>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</si>
  <si>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</si>
  <si>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</si>
  <si>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</si>
  <si>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</si>
  <si>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</si>
  <si>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</si>
  <si>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</si>
  <si>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</si>
  <si>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</si>
  <si>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</si>
  <si>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</si>
  <si>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</si>
  <si>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</si>
  <si>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</si>
  <si>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</si>
  <si>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</si>
  <si>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</si>
  <si>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</si>
  <si>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</si>
  <si>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</si>
  <si>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</si>
  <si>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</si>
  <si>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</si>
  <si>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</si>
  <si>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</si>
  <si>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</si>
  <si>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</si>
  <si>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</si>
  <si>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</si>
  <si>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</si>
  <si>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</si>
  <si>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</si>
  <si>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</si>
  <si>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</si>
  <si>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</si>
  <si>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</si>
  <si>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</si>
  <si>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</si>
  <si>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</si>
  <si>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</si>
  <si>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</si>
  <si>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</si>
  <si>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</si>
  <si>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</si>
  <si>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</si>
  <si>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</si>
  <si>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</si>
  <si>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</si>
  <si>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</si>
  <si>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</si>
  <si>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</si>
  <si>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</si>
  <si>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</si>
  <si>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</si>
  <si>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</si>
  <si>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</si>
  <si>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</si>
  <si>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</si>
  <si>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</si>
  <si>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</si>
  <si>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</si>
  <si>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</si>
  <si>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</si>
  <si>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</si>
  <si>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</si>
  <si>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</si>
  <si>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</si>
  <si>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</si>
  <si>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</si>
  <si>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</si>
  <si>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</si>
  <si>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</si>
  <si>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</si>
  <si>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</si>
  <si>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</si>
  <si>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</si>
  <si>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</si>
  <si>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</si>
  <si>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</si>
  <si>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</si>
  <si>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</si>
  <si>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</si>
  <si>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</si>
  <si>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</si>
  <si>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</si>
  <si>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</si>
  <si>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</si>
  <si>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</si>
  <si>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</si>
  <si>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</si>
  <si>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</si>
  <si>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</si>
  <si>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</si>
  <si>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</si>
  <si>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</si>
  <si>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</si>
  <si>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</si>
  <si>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</si>
  <si>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</si>
  <si>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</si>
  <si>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</si>
  <si>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</si>
  <si>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</si>
  <si>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</si>
  <si>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</si>
  <si>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</si>
  <si>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</si>
  <si>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</si>
  <si>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</si>
  <si>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</si>
  <si>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</si>
  <si>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</si>
  <si>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</si>
  <si>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</si>
  <si>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</si>
  <si>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</si>
  <si>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</si>
  <si>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</si>
  <si>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</si>
  <si>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</si>
  <si>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</si>
  <si>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</si>
  <si>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</si>
  <si>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</si>
  <si>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</si>
  <si>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</si>
  <si>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</si>
  <si>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</si>
  <si>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</si>
  <si>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</si>
  <si>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</si>
  <si>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</si>
  <si>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</si>
  <si>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</si>
  <si>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</si>
  <si>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</si>
  <si>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</si>
  <si>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</si>
  <si>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</si>
  <si>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</si>
  <si>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</si>
  <si>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</si>
  <si>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</si>
  <si>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</si>
  <si>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</si>
  <si>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</si>
  <si>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</si>
  <si>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</si>
  <si>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</si>
  <si>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</si>
  <si>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</si>
  <si>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</si>
  <si>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</si>
  <si>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</si>
  <si>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</si>
  <si>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</si>
  <si>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</si>
  <si>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</si>
  <si>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</si>
  <si>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</si>
  <si>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</si>
  <si>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</si>
  <si>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</si>
  <si>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</si>
  <si>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</si>
  <si>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</si>
  <si>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</si>
  <si>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</si>
  <si>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</si>
  <si>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</si>
  <si>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</si>
  <si>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</si>
  <si>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</si>
  <si>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</si>
  <si>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</si>
  <si>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</si>
  <si>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</si>
  <si>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</si>
  <si>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</si>
  <si>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</si>
  <si>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</si>
  <si>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</si>
  <si>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</si>
  <si>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</si>
  <si>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</si>
  <si>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</si>
  <si>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</si>
  <si>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</si>
  <si>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</si>
  <si>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</si>
  <si>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</si>
  <si>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</si>
  <si>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</si>
  <si>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</si>
  <si>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</si>
  <si>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</si>
  <si>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</si>
  <si>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</si>
  <si>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</si>
  <si>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</si>
  <si>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</si>
  <si>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</si>
  <si>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</si>
  <si>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</si>
  <si>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</si>
  <si>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</si>
  <si>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</si>
  <si>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</si>
  <si>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</si>
  <si>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</si>
  <si>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</si>
  <si>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</si>
  <si>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</si>
  <si>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</si>
  <si>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</si>
  <si>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</si>
  <si>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</si>
  <si>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</si>
  <si>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</si>
  <si>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</si>
  <si>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</si>
  <si>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</si>
  <si>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</si>
  <si>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</si>
  <si>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</si>
  <si>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</si>
  <si>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</si>
  <si>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</si>
  <si>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</si>
  <si>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</si>
  <si>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</si>
  <si>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</si>
  <si>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</si>
  <si>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</si>
  <si>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</si>
  <si>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</si>
  <si>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</si>
  <si>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</si>
  <si>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</si>
  <si>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</si>
  <si>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</si>
  <si>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</si>
  <si>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</si>
  <si>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</si>
  <si>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</si>
  <si>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</si>
  <si>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</si>
  <si>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</si>
  <si>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</si>
  <si>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</si>
  <si>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</si>
  <si>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</si>
  <si>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</si>
  <si>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</si>
  <si>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</si>
  <si>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</si>
  <si>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</si>
  <si>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</si>
  <si>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</si>
  <si>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</si>
  <si>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</si>
  <si>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</si>
  <si>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</si>
  <si>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</si>
  <si>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</si>
  <si>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</si>
  <si>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</si>
  <si>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</si>
  <si>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</si>
  <si>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</si>
  <si>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</si>
  <si>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</si>
  <si>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</si>
  <si>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</si>
  <si>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</si>
  <si>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</si>
  <si>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</si>
  <si>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</si>
  <si>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</si>
  <si>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</si>
  <si>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</si>
  <si>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</si>
  <si>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</si>
  <si>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</si>
  <si>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</si>
  <si>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</si>
  <si>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</si>
  <si>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</si>
  <si>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</si>
  <si>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</si>
  <si>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</si>
  <si>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</si>
  <si>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</si>
  <si>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</si>
  <si>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</si>
  <si>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</si>
  <si>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</si>
  <si>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</si>
  <si>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</si>
  <si>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</si>
  <si>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</si>
  <si>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</si>
  <si>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</si>
  <si>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</si>
  <si>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</si>
  <si>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</si>
  <si>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</si>
  <si>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</si>
  <si>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</si>
  <si>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</si>
  <si>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</si>
  <si>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</si>
  <si>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</si>
  <si>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</si>
  <si>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</si>
  <si>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</si>
  <si>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</si>
  <si>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</si>
  <si>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</si>
  <si>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</si>
  <si>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</si>
  <si>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</si>
  <si>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</si>
  <si>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</si>
  <si>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</si>
  <si>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</si>
  <si>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</si>
  <si>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</si>
  <si>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</si>
  <si>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</si>
  <si>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</si>
  <si>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</si>
  <si>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</si>
  <si>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</si>
  <si>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</si>
  <si>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</si>
  <si>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</si>
  <si>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</si>
  <si>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</si>
  <si>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</si>
  <si>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</si>
  <si>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</si>
  <si>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</si>
  <si>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</si>
  <si>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</si>
  <si>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</si>
  <si>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</si>
  <si>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</si>
  <si>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</si>
  <si>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</si>
  <si>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</si>
  <si>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</si>
  <si>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</si>
  <si>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</si>
  <si>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</si>
  <si>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</si>
  <si>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</si>
  <si>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</si>
  <si>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</si>
  <si>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</si>
  <si>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</si>
  <si>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</si>
  <si>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</si>
  <si>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</si>
  <si>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</si>
  <si>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</si>
  <si>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</si>
  <si>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</si>
  <si>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</si>
  <si>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</si>
  <si>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</si>
  <si>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</si>
  <si>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</si>
  <si>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</si>
  <si>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</si>
  <si>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</si>
  <si>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</si>
  <si>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</si>
  <si>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</si>
  <si>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</si>
  <si>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</si>
  <si>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</si>
  <si>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</si>
  <si>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</si>
  <si>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</si>
  <si>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</si>
  <si>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</si>
  <si>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</si>
  <si>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</si>
  <si>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</si>
  <si>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</si>
  <si>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</si>
  <si>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</si>
  <si>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</si>
  <si>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</si>
  <si>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</si>
  <si>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</si>
  <si>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</si>
  <si>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</si>
  <si>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</si>
  <si>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</si>
  <si>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</si>
  <si>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</si>
  <si>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</si>
  <si>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</si>
  <si>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</si>
  <si>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</si>
  <si>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</si>
  <si>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</si>
  <si>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</si>
  <si>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</si>
  <si>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</si>
  <si>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</si>
  <si>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</si>
  <si>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</si>
  <si>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</si>
  <si>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</si>
  <si>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</si>
  <si>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</si>
  <si>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</si>
  <si>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</si>
  <si>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</si>
  <si>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</si>
  <si>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</si>
  <si>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</si>
  <si>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</si>
  <si>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</si>
  <si>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</si>
  <si>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</si>
  <si>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</si>
  <si>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</si>
  <si>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</si>
  <si>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</si>
  <si>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</si>
  <si>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</si>
  <si>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</si>
  <si>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</si>
  <si>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</si>
  <si>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</si>
  <si>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</si>
  <si>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</si>
  <si>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</si>
  <si>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</si>
  <si>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</si>
  <si>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</si>
  <si>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</si>
  <si>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</si>
  <si>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</si>
  <si>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</si>
  <si>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</si>
  <si>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</si>
  <si>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</si>
  <si>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</si>
  <si>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</si>
  <si>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</si>
  <si>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</si>
  <si>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</si>
  <si>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</si>
  <si>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</si>
  <si>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</si>
  <si>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</si>
  <si>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</si>
  <si>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</si>
  <si>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</si>
  <si>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</si>
  <si>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</si>
  <si>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</si>
  <si>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</si>
  <si>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</si>
  <si>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</si>
  <si>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</si>
  <si>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</si>
  <si>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</si>
  <si>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</si>
  <si>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</si>
  <si>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</si>
  <si>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</si>
  <si>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</si>
  <si>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</si>
  <si>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</si>
  <si>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</si>
  <si>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</si>
  <si>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</si>
  <si>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</si>
  <si>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</si>
  <si>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</si>
  <si>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</si>
  <si>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</si>
  <si>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</si>
  <si>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</si>
  <si>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</si>
  <si>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</si>
  <si>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</si>
  <si>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</si>
  <si>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</si>
  <si>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</si>
  <si>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</si>
  <si>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</si>
  <si>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</si>
  <si>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</si>
  <si>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</si>
  <si>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</si>
  <si>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</si>
  <si>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</si>
  <si>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</si>
  <si>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</si>
  <si>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</si>
  <si>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</si>
  <si>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</si>
  <si>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</si>
  <si>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</si>
  <si>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</si>
  <si>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</si>
  <si>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</si>
  <si>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</si>
  <si>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</si>
  <si>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</si>
  <si>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</si>
  <si>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</si>
  <si>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</si>
  <si>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</si>
  <si>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</si>
  <si>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</si>
  <si>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</si>
  <si>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</si>
  <si>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</si>
  <si>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</si>
  <si>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</si>
  <si>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</si>
  <si>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</si>
  <si>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</si>
  <si>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</si>
  <si>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</si>
  <si>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</si>
  <si>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</si>
  <si>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</si>
  <si>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</si>
  <si>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</si>
  <si>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</si>
  <si>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</si>
  <si>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</si>
  <si>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</si>
  <si>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</si>
  <si>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</si>
  <si>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</si>
  <si>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</si>
  <si>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</si>
  <si>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</si>
  <si>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</si>
  <si>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</si>
  <si>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</si>
  <si>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</si>
  <si>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</si>
  <si>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</si>
  <si>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</si>
  <si>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</si>
  <si>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</si>
  <si>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</si>
  <si>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</si>
  <si>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</si>
  <si>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</si>
  <si>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</si>
  <si>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</si>
  <si>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</si>
  <si>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</si>
  <si>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</si>
  <si>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</si>
  <si>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</si>
  <si>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</si>
  <si>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</si>
  <si>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</si>
  <si>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</si>
  <si>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</si>
  <si>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</si>
  <si>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</si>
  <si>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</si>
  <si>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</si>
  <si>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</si>
  <si>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</si>
  <si>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</si>
  <si>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</si>
  <si>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</si>
  <si>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</si>
  <si>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</si>
  <si>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</si>
  <si>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</si>
  <si>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</si>
  <si>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</si>
  <si>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</si>
  <si>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</si>
  <si>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</si>
  <si>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</si>
  <si>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</si>
  <si>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</si>
  <si>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</si>
  <si>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</si>
  <si>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</si>
  <si>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</si>
  <si>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</si>
  <si>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</si>
  <si>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</si>
  <si>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</si>
  <si>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</si>
  <si>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</si>
  <si>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</si>
  <si>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</si>
  <si>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</si>
  <si>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</si>
  <si>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</si>
  <si>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</si>
  <si>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</si>
  <si>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</si>
  <si>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</si>
  <si>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</si>
  <si>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</si>
  <si>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</si>
  <si>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</si>
  <si>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</si>
  <si>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</si>
  <si>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</si>
  <si>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</si>
  <si>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</si>
  <si>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</si>
  <si>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</si>
  <si>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</si>
  <si>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</si>
  <si>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</si>
  <si>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</si>
  <si>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</si>
  <si>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</si>
  <si>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</si>
  <si>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</si>
  <si>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</si>
  <si>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</si>
  <si>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</si>
  <si>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</si>
  <si>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</si>
  <si>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</si>
  <si>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</si>
  <si>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</si>
  <si>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</si>
  <si>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</si>
  <si>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</si>
  <si>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</si>
  <si>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</si>
  <si>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</si>
  <si>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</si>
  <si>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</si>
  <si>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</si>
  <si>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</si>
  <si>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</si>
  <si>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</si>
  <si>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</si>
  <si>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</si>
  <si>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</si>
  <si>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</si>
  <si>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</si>
  <si>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</si>
  <si>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</si>
  <si>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</si>
  <si>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</si>
  <si>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</si>
  <si>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</si>
  <si>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</si>
  <si>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</si>
  <si>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</si>
  <si>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</si>
  <si>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</si>
  <si>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</si>
  <si>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</si>
  <si>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</si>
  <si>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</si>
  <si>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</si>
  <si>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</si>
  <si>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</si>
  <si>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</si>
  <si>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</si>
  <si>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</si>
  <si>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</si>
  <si>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</si>
  <si>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</si>
  <si>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</si>
  <si>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</si>
  <si>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</si>
  <si>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</si>
  <si>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</si>
  <si>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</si>
  <si>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</si>
  <si>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</si>
  <si>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</si>
  <si>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</si>
  <si>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</si>
  <si>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</si>
  <si>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</si>
  <si>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</si>
  <si>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</si>
  <si>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</si>
  <si>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</si>
  <si>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</si>
  <si>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</si>
  <si>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</si>
  <si>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</si>
  <si>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</si>
  <si>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</si>
  <si>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</si>
  <si>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</si>
  <si>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</si>
  <si>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</si>
  <si>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</si>
  <si>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</si>
  <si>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</si>
  <si>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</si>
  <si>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</si>
  <si>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</si>
  <si>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</si>
  <si>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</si>
  <si>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</si>
  <si>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</si>
  <si>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</si>
  <si>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</si>
  <si>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</si>
  <si>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</si>
  <si>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</si>
  <si>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</si>
  <si>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</si>
  <si>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</si>
  <si>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</si>
  <si>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</si>
  <si>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</si>
  <si>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</si>
  <si>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</si>
  <si>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</si>
  <si>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</si>
  <si>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</si>
  <si>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</si>
  <si>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</si>
  <si>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</si>
  <si>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</si>
  <si>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</si>
  <si>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</si>
  <si>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</si>
  <si>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</si>
  <si>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</si>
  <si>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</si>
  <si>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</si>
  <si>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</si>
  <si>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</si>
  <si>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</si>
  <si>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</si>
  <si>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</si>
  <si>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</si>
  <si>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</si>
  <si>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</si>
  <si>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</si>
  <si>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</si>
  <si>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</si>
  <si>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</si>
  <si>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</si>
  <si>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</si>
  <si>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</si>
  <si>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</si>
  <si>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</si>
  <si>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</si>
  <si>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</si>
  <si>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</si>
  <si>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</si>
  <si>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</si>
  <si>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</si>
  <si>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</si>
  <si>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</si>
  <si>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</si>
  <si>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</si>
  <si>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</si>
  <si>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</si>
  <si>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</si>
  <si>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</si>
  <si>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</si>
  <si>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</si>
  <si>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</si>
  <si>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</si>
  <si>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</si>
  <si>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</si>
  <si>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</si>
  <si>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</si>
  <si>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</si>
  <si>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</si>
  <si>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</si>
  <si>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</si>
  <si>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</si>
  <si>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</si>
  <si>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</si>
  <si>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</si>
  <si>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</si>
  <si>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</si>
  <si>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</si>
  <si>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</si>
  <si>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</si>
  <si>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</si>
  <si>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</si>
  <si>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</si>
  <si>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</si>
  <si>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</si>
  <si>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</si>
  <si>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</si>
  <si>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</si>
  <si>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</si>
  <si>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</si>
  <si>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</si>
  <si>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</si>
  <si>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</si>
  <si>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</si>
  <si>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</si>
  <si>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</si>
  <si>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</si>
  <si>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</si>
  <si>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</si>
  <si>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</si>
  <si>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</si>
  <si>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</si>
  <si>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</si>
  <si>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</si>
  <si>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</si>
  <si>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</si>
  <si>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</si>
  <si>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</si>
  <si>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</si>
  <si>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</si>
  <si>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</si>
  <si>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</si>
  <si>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</si>
  <si>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</si>
  <si>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</si>
  <si>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</si>
  <si>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</si>
  <si>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</si>
  <si>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</si>
  <si>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</si>
  <si>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</si>
  <si>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</si>
  <si>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</si>
  <si>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</si>
  <si>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</si>
  <si>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</si>
  <si>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</si>
  <si>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</si>
  <si>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</si>
  <si>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</si>
  <si>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</si>
  <si>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</si>
  <si>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</si>
  <si>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</si>
  <si>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</si>
  <si>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</si>
  <si>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</si>
  <si>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</si>
  <si>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</si>
  <si>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</si>
  <si>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</si>
  <si>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</si>
  <si>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</si>
  <si>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</si>
  <si>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</si>
  <si>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</si>
  <si>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</si>
  <si>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</si>
  <si>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</si>
  <si>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</si>
  <si>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</si>
  <si>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</si>
  <si>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</si>
  <si>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</si>
  <si>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</si>
  <si>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</si>
  <si>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</si>
  <si>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</si>
  <si>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</si>
  <si>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</si>
  <si>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</si>
  <si>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</si>
  <si>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</si>
  <si>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</si>
  <si>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</si>
  <si>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</si>
  <si>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</si>
  <si>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</si>
  <si>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</si>
  <si>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</si>
  <si>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</si>
  <si>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</si>
  <si>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</si>
  <si>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</si>
  <si>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</si>
  <si>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</si>
  <si>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</si>
  <si>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</si>
  <si>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</si>
  <si>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</si>
  <si>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</si>
  <si>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</si>
  <si>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</si>
  <si>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</si>
  <si>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</si>
  <si>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</si>
  <si>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</si>
  <si>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</si>
  <si>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</si>
  <si>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</si>
  <si>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</si>
  <si>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</si>
  <si>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</si>
  <si>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</si>
  <si>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</si>
  <si>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</si>
  <si>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</si>
  <si>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</si>
  <si>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</si>
  <si>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</si>
  <si>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</si>
  <si>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</si>
  <si>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</si>
  <si>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</si>
  <si>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</si>
  <si>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</si>
  <si>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</si>
  <si>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</si>
  <si>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</si>
  <si>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</si>
  <si>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</si>
  <si>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</si>
  <si>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</si>
  <si>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</si>
  <si>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</si>
  <si>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</si>
  <si>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</si>
  <si>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</si>
  <si>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</si>
  <si>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</si>
  <si>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</si>
  <si>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</si>
  <si>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</si>
  <si>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</si>
  <si>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</si>
  <si>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</si>
  <si>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</si>
  <si>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</si>
  <si>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</si>
  <si>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</si>
  <si>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</si>
  <si>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</si>
  <si>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</si>
  <si>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</si>
  <si>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</si>
  <si>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</si>
  <si>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</si>
  <si>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</si>
  <si>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</si>
  <si>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</si>
  <si>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</si>
  <si>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</si>
  <si>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</si>
  <si>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</si>
  <si>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</si>
  <si>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</si>
  <si>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</si>
  <si>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</si>
  <si>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</si>
  <si>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</si>
  <si>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</si>
  <si>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</si>
  <si>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</si>
  <si>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</si>
  <si>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</si>
  <si>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</si>
  <si>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</si>
  <si>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</si>
  <si>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</si>
  <si>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</si>
  <si>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</si>
  <si>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</si>
  <si>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</si>
  <si>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</si>
  <si>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</si>
  <si>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</si>
  <si>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</si>
  <si>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</si>
  <si>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</si>
  <si>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</si>
  <si>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</si>
  <si>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</si>
  <si>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</si>
  <si>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</si>
  <si>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</si>
  <si>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</si>
  <si>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</si>
  <si>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</si>
  <si>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</si>
  <si>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</si>
  <si>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</si>
  <si>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</si>
  <si>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</si>
  <si>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</si>
  <si>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</si>
  <si>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</si>
  <si>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</si>
  <si>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</si>
  <si>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</si>
  <si>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</si>
  <si>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</si>
  <si>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</si>
  <si>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</si>
  <si>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</si>
  <si>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</si>
  <si>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</si>
  <si>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</si>
  <si>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</si>
  <si>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</si>
  <si>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</si>
  <si>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</si>
  <si>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</si>
  <si>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</si>
  <si>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</si>
  <si>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</si>
  <si>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</si>
  <si>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</si>
  <si>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</si>
  <si>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</si>
  <si>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</si>
  <si>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</si>
  <si>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</si>
  <si>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</si>
  <si>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</si>
  <si>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</si>
  <si>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</si>
  <si>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</si>
  <si>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</si>
  <si>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</si>
  <si>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</si>
  <si>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</si>
  <si>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</si>
  <si>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</si>
  <si>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</si>
  <si>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</si>
  <si>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</si>
  <si>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</si>
  <si>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</si>
  <si>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</si>
  <si>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</si>
  <si>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</si>
  <si>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</si>
  <si>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</si>
  <si>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</si>
  <si>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</si>
  <si>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</si>
  <si>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</si>
  <si>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</si>
  <si>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</si>
  <si>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</si>
  <si>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</si>
  <si>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</si>
  <si>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</si>
  <si>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</si>
  <si>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</si>
  <si>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</si>
  <si>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</si>
  <si>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</si>
  <si>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</si>
  <si>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</si>
  <si>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</si>
  <si>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</si>
  <si>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</si>
  <si>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</si>
  <si>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</si>
  <si>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</si>
  <si>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</si>
  <si>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</si>
  <si>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</si>
  <si>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</si>
  <si>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</si>
  <si>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</si>
  <si>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</si>
  <si>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</si>
  <si>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</si>
  <si>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</si>
  <si>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</si>
  <si>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</si>
  <si>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</si>
  <si>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</si>
  <si>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</si>
  <si>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</si>
  <si>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</si>
  <si>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</si>
  <si>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</si>
  <si>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</si>
  <si>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</si>
  <si>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</si>
  <si>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</si>
  <si>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</si>
  <si>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</si>
  <si>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</si>
  <si>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</si>
  <si>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</si>
  <si>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</si>
  <si>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</si>
  <si>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</si>
  <si>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</si>
  <si>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</si>
  <si>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</si>
  <si>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</si>
  <si>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</si>
  <si>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</si>
  <si>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</si>
  <si>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</si>
  <si>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</si>
  <si>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</si>
  <si>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</si>
  <si>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</si>
  <si>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</si>
  <si>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</si>
  <si>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</si>
  <si>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</si>
  <si>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</si>
  <si>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</si>
  <si>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</si>
  <si>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</si>
  <si>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</si>
  <si>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</si>
  <si>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</si>
  <si>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</si>
  <si>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</si>
  <si>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</si>
  <si>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</si>
  <si>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</si>
  <si>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</si>
  <si>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</si>
  <si>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</si>
  <si>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</si>
  <si>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</si>
  <si>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</si>
  <si>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</si>
  <si>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</si>
  <si>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</si>
  <si>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</si>
  <si>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</si>
  <si>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</si>
  <si>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</si>
  <si>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</si>
  <si>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</si>
  <si>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</si>
  <si>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</si>
  <si>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</si>
  <si>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</si>
  <si>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</si>
  <si>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</si>
  <si>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</si>
  <si>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</si>
  <si>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</si>
  <si>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</si>
  <si>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</si>
  <si>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</si>
  <si>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</si>
  <si>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</si>
  <si>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</si>
  <si>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</si>
  <si>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</si>
  <si>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</si>
  <si>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</si>
  <si>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</si>
  <si>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</si>
  <si>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</si>
  <si>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</si>
  <si>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</si>
  <si>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</si>
  <si>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</si>
  <si>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</si>
  <si>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</si>
  <si>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</si>
  <si>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</si>
  <si>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</si>
  <si>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</si>
  <si>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</si>
  <si>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</si>
  <si>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</si>
  <si>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</si>
  <si>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</si>
  <si>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</si>
  <si>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</si>
  <si>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</si>
  <si>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</si>
  <si>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</si>
  <si>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</si>
  <si>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</si>
  <si>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</si>
  <si>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</si>
  <si>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</si>
  <si>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</si>
  <si>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</si>
  <si>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</si>
  <si>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</si>
  <si>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</si>
  <si>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</si>
  <si>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</si>
  <si>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</si>
  <si>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</si>
  <si>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</si>
  <si>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</si>
  <si>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</si>
  <si>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</si>
  <si>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</si>
  <si>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</si>
  <si>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</si>
  <si>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</si>
  <si>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</si>
  <si>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</si>
  <si>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</si>
  <si>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</si>
  <si>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</si>
  <si>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</si>
  <si>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</si>
  <si>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</si>
  <si>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</si>
  <si>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</si>
  <si>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</si>
  <si>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</si>
  <si>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</si>
  <si>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</si>
  <si>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</si>
  <si>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</si>
  <si>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</si>
  <si>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</si>
  <si>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</si>
  <si>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</si>
  <si>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</si>
  <si>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</si>
  <si>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</si>
  <si>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</si>
  <si>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</si>
  <si>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</si>
  <si>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</si>
  <si>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</si>
  <si>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</si>
  <si>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</si>
  <si>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</si>
  <si>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</si>
  <si>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</si>
  <si>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</si>
  <si>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</si>
  <si>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</si>
  <si>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</si>
  <si>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</si>
  <si>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</si>
  <si>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</si>
  <si>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</si>
  <si>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</si>
  <si>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</si>
  <si>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</si>
  <si>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</si>
  <si>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</si>
  <si>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</si>
  <si>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</si>
  <si>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</si>
  <si>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</si>
  <si>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</si>
  <si>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</si>
  <si>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</si>
  <si>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</si>
  <si>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</si>
  <si>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</si>
  <si>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</si>
  <si>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</si>
  <si>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</si>
  <si>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</si>
  <si>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</si>
  <si>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</si>
  <si>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</si>
  <si>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</si>
  <si>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</si>
  <si>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</si>
  <si>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</si>
  <si>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</si>
  <si>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</si>
  <si>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</si>
  <si>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</si>
  <si>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</si>
  <si>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</si>
  <si>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</si>
  <si>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</si>
  <si>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</si>
  <si>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</si>
  <si>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</si>
  <si>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</si>
  <si>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</si>
  <si>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</si>
  <si>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</si>
  <si>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</si>
  <si>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</si>
  <si>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</si>
  <si>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</si>
  <si>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</si>
  <si>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</si>
  <si>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</si>
  <si>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</si>
  <si>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</si>
  <si>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</si>
  <si>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</si>
  <si>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</si>
  <si>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</si>
  <si>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</si>
  <si>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</si>
  <si>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</si>
  <si>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</si>
  <si>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</si>
  <si>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</si>
  <si>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</si>
  <si>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</si>
  <si>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</si>
  <si>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</si>
  <si>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</si>
  <si>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</si>
  <si>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</si>
  <si>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</si>
  <si>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</si>
  <si>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</si>
  <si>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</si>
  <si>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</si>
  <si>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</si>
  <si>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</si>
  <si>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</si>
  <si>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</si>
  <si>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</si>
  <si>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</si>
  <si>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</si>
  <si>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</si>
  <si>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</si>
  <si>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</si>
  <si>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</si>
  <si>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</si>
  <si>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</si>
  <si>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</si>
  <si>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</si>
  <si>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</si>
  <si>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</si>
  <si>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</si>
  <si>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</si>
  <si>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</si>
  <si>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</si>
  <si>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</si>
  <si>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</si>
  <si>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</si>
  <si>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</si>
  <si>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</si>
  <si>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</si>
  <si>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</si>
  <si>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</si>
  <si>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</si>
  <si>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</si>
  <si>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</si>
  <si>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</si>
  <si>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</si>
  <si>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</si>
  <si>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</si>
  <si>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</si>
  <si>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</si>
  <si>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</si>
  <si>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</si>
  <si>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</si>
  <si>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</si>
  <si>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</si>
  <si>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</si>
  <si>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</si>
  <si>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</si>
  <si>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</si>
  <si>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</si>
  <si>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</si>
  <si>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</si>
  <si>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</si>
  <si>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</si>
  <si>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</si>
  <si>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</si>
  <si>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</si>
  <si>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</si>
  <si>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</si>
  <si>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</si>
  <si>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</si>
  <si>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</si>
  <si>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</si>
  <si>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</si>
  <si>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</si>
  <si>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</si>
  <si>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</si>
  <si>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</si>
  <si>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</si>
  <si>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</si>
  <si>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</si>
  <si>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</si>
  <si>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</si>
  <si>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</si>
  <si>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</si>
  <si>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</si>
  <si>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</si>
  <si>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</si>
  <si>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</si>
  <si>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</si>
  <si>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</si>
  <si>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</si>
  <si>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</si>
  <si>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</si>
  <si>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</si>
  <si>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</si>
  <si>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</si>
  <si>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</si>
  <si>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</si>
  <si>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</si>
  <si>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</si>
  <si>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</si>
  <si>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</si>
  <si>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</si>
  <si>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</si>
  <si>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</si>
  <si>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</si>
  <si>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</si>
  <si>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</si>
  <si>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</si>
  <si>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</si>
  <si>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</si>
  <si>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</si>
  <si>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</si>
  <si>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</si>
  <si>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</si>
  <si>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</si>
  <si>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</si>
  <si>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</si>
  <si>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</si>
  <si>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</si>
  <si>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</si>
  <si>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</si>
  <si>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</si>
  <si>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</si>
  <si>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</si>
  <si>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</si>
  <si>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</si>
  <si>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</si>
  <si>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</si>
  <si>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</si>
  <si>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</si>
  <si>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</si>
  <si>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</si>
  <si>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</si>
  <si>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</si>
  <si>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</si>
  <si>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</si>
  <si>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</si>
  <si>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</si>
  <si>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</si>
  <si>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</si>
  <si>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</si>
  <si>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</si>
  <si>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</si>
  <si>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</si>
  <si>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</si>
  <si>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</si>
  <si>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</si>
  <si>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</si>
  <si>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</si>
  <si>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</si>
  <si>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</si>
  <si>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</si>
  <si>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</si>
  <si>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</si>
  <si>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</si>
  <si>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</si>
  <si>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</si>
  <si>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</si>
  <si>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</si>
  <si>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</si>
  <si>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</si>
  <si>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</si>
  <si>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</si>
  <si>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</si>
  <si>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</si>
  <si>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</si>
  <si>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</si>
  <si>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</si>
  <si>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</si>
  <si>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</si>
  <si>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</si>
  <si>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</si>
  <si>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</si>
  <si>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</si>
  <si>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</si>
  <si>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</si>
  <si>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</si>
  <si>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</si>
  <si>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</si>
  <si>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</si>
  <si>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</si>
  <si>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</si>
  <si>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</si>
  <si>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</si>
  <si>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</si>
  <si>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</si>
  <si>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</si>
  <si>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</si>
  <si>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</si>
  <si>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</si>
  <si>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</si>
  <si>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</si>
  <si>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</si>
  <si>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</si>
  <si>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</si>
  <si>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</si>
  <si>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</si>
  <si>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</si>
  <si>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</si>
  <si>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</si>
  <si>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</si>
  <si>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</si>
  <si>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</si>
  <si>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</si>
  <si>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</si>
  <si>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</si>
  <si>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</si>
  <si>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</si>
  <si>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</si>
  <si>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</si>
  <si>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</si>
  <si>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</si>
  <si>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</si>
  <si>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</si>
  <si>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</si>
  <si>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</si>
  <si>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</si>
  <si>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</si>
  <si>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</si>
  <si>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</si>
  <si>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</si>
  <si>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</si>
  <si>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</si>
  <si>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</si>
  <si>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</si>
  <si>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</si>
  <si>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</si>
  <si>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</si>
  <si>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</si>
  <si>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</si>
  <si>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</si>
  <si>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</si>
  <si>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</si>
  <si>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</si>
  <si>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</si>
  <si>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</si>
  <si>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</si>
  <si>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</si>
  <si>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</si>
  <si>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</si>
  <si>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</si>
  <si>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</si>
  <si>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</si>
  <si>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</si>
  <si>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</si>
  <si>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</si>
  <si>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</si>
  <si>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</si>
  <si>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</si>
  <si>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</si>
  <si>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</si>
  <si>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</si>
  <si>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</si>
  <si>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</si>
  <si>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</si>
  <si>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</si>
  <si>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</si>
  <si>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</si>
  <si>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</si>
  <si>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</si>
  <si>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</si>
  <si>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</si>
  <si>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</si>
  <si>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</si>
  <si>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</si>
  <si>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</si>
  <si>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</si>
  <si>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</si>
  <si>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</si>
  <si>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</si>
  <si>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</si>
  <si>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</si>
  <si>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</si>
  <si>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</si>
  <si>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</si>
  <si>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</si>
  <si>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</si>
  <si>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</si>
  <si>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</si>
  <si>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</si>
  <si>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</si>
  <si>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</si>
  <si>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</si>
  <si>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</si>
  <si>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</si>
  <si>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</si>
  <si>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</si>
  <si>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</si>
  <si>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</si>
  <si>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</si>
  <si>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</si>
  <si>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</si>
  <si>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</si>
  <si>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</si>
  <si>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</si>
  <si>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</si>
  <si>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</si>
  <si>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</si>
  <si>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</si>
  <si>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</si>
  <si>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</si>
  <si>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</si>
  <si>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</si>
  <si>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</si>
  <si>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</si>
  <si>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</si>
  <si>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</si>
  <si>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</si>
  <si>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</si>
  <si>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</si>
  <si>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</si>
  <si>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</si>
  <si>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</si>
  <si>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</si>
  <si>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</si>
  <si>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</si>
  <si>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</si>
  <si>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</si>
  <si>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</si>
  <si>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</si>
  <si>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</si>
  <si>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</si>
  <si>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</si>
  <si>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</si>
  <si>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</si>
  <si>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</si>
  <si>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</si>
  <si>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</si>
  <si>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</si>
  <si>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</si>
  <si>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</si>
  <si>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</si>
  <si>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</si>
  <si>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</si>
  <si>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</si>
  <si>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</si>
  <si>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</si>
  <si>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</si>
  <si>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</si>
  <si>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</si>
  <si>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</si>
  <si>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</si>
  <si>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</si>
  <si>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</si>
  <si>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</si>
  <si>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</si>
  <si>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</si>
  <si>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</si>
  <si>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</si>
  <si>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</si>
  <si>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</si>
  <si>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</si>
  <si>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</si>
  <si>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</si>
  <si>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</si>
  <si>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</si>
  <si>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</si>
  <si>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</si>
  <si>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</si>
  <si>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</si>
  <si>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</si>
  <si>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</si>
  <si>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</si>
  <si>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</si>
  <si>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</si>
  <si>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</si>
  <si>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</si>
  <si>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</si>
  <si>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</si>
  <si>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</si>
  <si>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</si>
  <si>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</si>
  <si>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</si>
  <si>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</si>
  <si>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</si>
  <si>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</si>
  <si>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</si>
  <si>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</si>
  <si>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</si>
  <si>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</si>
  <si>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</si>
  <si>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</si>
  <si>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</si>
  <si>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</si>
  <si>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</si>
  <si>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</si>
  <si>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</si>
  <si>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</si>
  <si>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</si>
  <si>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</si>
  <si>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</si>
  <si>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</si>
  <si>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</si>
  <si>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</si>
  <si>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</si>
  <si>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</si>
  <si>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</si>
  <si>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</si>
  <si>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</si>
  <si>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</si>
  <si>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</si>
  <si>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</si>
  <si>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</si>
  <si>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</si>
  <si>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</si>
  <si>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</si>
  <si>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</si>
  <si>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</si>
  <si>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</si>
  <si>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</si>
  <si>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</si>
  <si>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</si>
  <si>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</si>
  <si>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</si>
  <si>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</si>
  <si>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</si>
  <si>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</si>
  <si>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</si>
  <si>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</si>
  <si>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</si>
  <si>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</si>
  <si>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</si>
  <si>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</si>
  <si>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</si>
  <si>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</si>
  <si>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</si>
  <si>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</si>
  <si>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</si>
  <si>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</si>
  <si>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</si>
  <si>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</si>
  <si>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</si>
  <si>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</si>
  <si>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</si>
  <si>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</si>
  <si>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</si>
  <si>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</si>
  <si>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</si>
  <si>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</si>
  <si>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</si>
  <si>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</si>
  <si>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</si>
  <si>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</si>
  <si>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</si>
  <si>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</si>
  <si>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</si>
  <si>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</si>
  <si>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</si>
  <si>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</si>
  <si>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</si>
  <si>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</si>
  <si>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</si>
  <si>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</si>
  <si>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</si>
  <si>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</si>
  <si>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</si>
  <si>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</si>
  <si>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</si>
  <si>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</si>
  <si>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</si>
  <si>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</si>
  <si>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</si>
  <si>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</si>
  <si>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</si>
  <si>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</si>
  <si>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</si>
  <si>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</si>
  <si>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</si>
  <si>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</si>
  <si>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</si>
  <si>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</si>
  <si>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</si>
  <si>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</si>
  <si>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</si>
  <si>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</si>
  <si>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</si>
  <si>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</si>
  <si>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</si>
  <si>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</si>
  <si>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</si>
  <si>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</si>
  <si>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</si>
  <si>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</si>
  <si>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</si>
  <si>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</si>
  <si>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</si>
  <si>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</si>
  <si>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</si>
  <si>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</si>
  <si>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</si>
  <si>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</si>
  <si>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</si>
  <si>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</si>
  <si>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</si>
  <si>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</si>
  <si>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</si>
  <si>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</si>
  <si>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</si>
  <si>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</si>
  <si>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</si>
  <si>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</si>
  <si>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</si>
  <si>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</si>
  <si>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</si>
  <si>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</si>
  <si>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</si>
  <si>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</si>
  <si>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</si>
  <si>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</si>
  <si>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</si>
  <si>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</si>
  <si>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</si>
  <si>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</si>
  <si>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</si>
  <si>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</si>
  <si>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</si>
  <si>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</si>
  <si>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</si>
  <si>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</si>
  <si>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</si>
  <si>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</si>
  <si>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</si>
  <si>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</si>
  <si>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</si>
  <si>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</si>
  <si>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</si>
  <si>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</si>
  <si>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</si>
  <si>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</si>
  <si>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</si>
  <si>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</si>
  <si>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</si>
  <si>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</si>
  <si>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</si>
  <si>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</si>
  <si>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</si>
  <si>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</si>
  <si>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</si>
  <si>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</si>
  <si>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</si>
  <si>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</si>
  <si>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</si>
  <si>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</si>
  <si>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</si>
  <si>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</si>
  <si>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</si>
  <si>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</si>
  <si>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</si>
  <si>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</si>
  <si>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</si>
  <si>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</si>
  <si>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</si>
  <si>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</si>
  <si>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</si>
  <si>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</si>
  <si>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</si>
  <si>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</si>
  <si>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</si>
  <si>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</si>
  <si>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</si>
  <si>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</si>
  <si>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</si>
  <si>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</si>
  <si>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</si>
  <si>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</si>
  <si>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</si>
  <si>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</si>
  <si>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</si>
  <si>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</si>
  <si>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</si>
  <si>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</si>
  <si>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</si>
  <si>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</si>
  <si>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</si>
  <si>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</si>
  <si>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</si>
  <si>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</si>
  <si>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</si>
  <si>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</si>
  <si>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</si>
  <si>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</si>
  <si>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</si>
  <si>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</si>
  <si>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</si>
  <si>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</si>
  <si>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</si>
  <si>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</si>
  <si>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</si>
  <si>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</si>
  <si>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</si>
  <si>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</si>
  <si>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</si>
  <si>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</si>
  <si>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</si>
  <si>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</si>
  <si>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</si>
  <si>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</si>
  <si>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</si>
  <si>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</si>
  <si>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</si>
  <si>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</si>
  <si>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</si>
  <si>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</si>
  <si>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</si>
  <si>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</si>
  <si>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</si>
  <si>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</si>
  <si>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</si>
  <si>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</si>
  <si>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</si>
  <si>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</si>
  <si>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</si>
  <si>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</si>
  <si>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</si>
  <si>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</si>
  <si>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</si>
  <si>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</si>
  <si>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</si>
  <si>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</si>
  <si>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</si>
  <si>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</si>
  <si>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</si>
  <si>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</si>
  <si>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</si>
  <si>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</si>
  <si>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</si>
  <si>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</si>
  <si>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</si>
  <si>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</si>
  <si>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</si>
  <si>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</si>
  <si>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</si>
  <si>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</si>
  <si>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</si>
  <si>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</si>
  <si>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</si>
  <si>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</si>
  <si>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</si>
  <si>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</si>
  <si>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</si>
  <si>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</si>
  <si>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</si>
  <si>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</si>
  <si>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</si>
  <si>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</si>
  <si>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</si>
  <si>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</si>
  <si>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</si>
  <si>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</si>
  <si>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</si>
  <si>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</si>
  <si>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</si>
  <si>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</si>
  <si>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</si>
  <si>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</si>
  <si>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</si>
  <si>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</si>
  <si>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</si>
  <si>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</si>
  <si>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</si>
  <si>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</si>
  <si>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</si>
  <si>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</si>
  <si>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</si>
  <si>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</si>
  <si>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</si>
  <si>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</si>
  <si>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</si>
  <si>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</si>
  <si>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</si>
  <si>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</si>
  <si>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</si>
  <si>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</si>
  <si>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</si>
  <si>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</si>
  <si>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</si>
  <si>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</si>
  <si>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</si>
  <si>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</si>
  <si>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</si>
  <si>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</si>
  <si>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</si>
  <si>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</si>
  <si>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</si>
  <si>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</si>
  <si>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</si>
  <si>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</si>
  <si>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</si>
  <si>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</si>
  <si>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</si>
  <si>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</si>
  <si>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</si>
  <si>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</si>
  <si>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</si>
  <si>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</si>
  <si>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</si>
  <si>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</si>
  <si>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</si>
  <si>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</si>
  <si>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</si>
  <si>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</si>
  <si>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</si>
  <si>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</si>
  <si>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</si>
  <si>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</si>
  <si>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</si>
  <si>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</si>
  <si>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</si>
  <si>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</si>
  <si>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</si>
  <si>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</si>
  <si>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</si>
  <si>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</si>
  <si>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</si>
  <si>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</si>
  <si>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</si>
  <si>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</si>
  <si>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</si>
  <si>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</si>
  <si>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</si>
  <si>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</si>
  <si>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</si>
  <si>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</si>
  <si>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</si>
  <si>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</si>
  <si>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</si>
  <si>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</si>
  <si>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</si>
  <si>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</si>
  <si>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</si>
  <si>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</si>
  <si>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</si>
  <si>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</si>
  <si>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</si>
  <si>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</si>
  <si>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</si>
  <si>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</si>
  <si>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</si>
  <si>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</si>
  <si>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</si>
  <si>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</si>
  <si>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</si>
  <si>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</si>
  <si>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</si>
  <si>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</si>
  <si>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</si>
  <si>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</si>
  <si>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</si>
  <si>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</si>
  <si>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</si>
  <si>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</si>
  <si>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</si>
  <si>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</si>
  <si>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</si>
  <si>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</si>
  <si>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</si>
  <si>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</si>
  <si>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</si>
  <si>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</si>
  <si>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</si>
  <si>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</si>
  <si>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</si>
  <si>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</si>
  <si>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</si>
  <si>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</si>
  <si>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</si>
  <si>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</si>
  <si>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</si>
  <si>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</si>
  <si>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</si>
  <si>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</si>
  <si>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</si>
  <si>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</si>
  <si>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</si>
  <si>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</si>
  <si>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</si>
  <si>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</si>
  <si>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</si>
  <si>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</si>
  <si>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</si>
  <si>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</si>
  <si>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</si>
  <si>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</si>
  <si>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</si>
  <si>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</si>
  <si>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</si>
  <si>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</si>
  <si>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</si>
  <si>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</si>
  <si>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</si>
  <si>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</si>
  <si>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</si>
  <si>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</si>
  <si>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</si>
  <si>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</si>
  <si>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</si>
  <si>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</si>
  <si>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</si>
  <si>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</si>
  <si>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</si>
  <si>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</si>
  <si>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</si>
  <si>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</si>
  <si>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</si>
  <si>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</si>
  <si>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</si>
  <si>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</si>
  <si>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</si>
  <si>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</si>
  <si>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</si>
  <si>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</si>
  <si>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</si>
  <si>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</si>
  <si>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</si>
  <si>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</si>
  <si>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</si>
  <si>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</si>
  <si>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</si>
  <si>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</si>
  <si>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</si>
  <si>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</si>
  <si>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</si>
  <si>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</si>
  <si>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</si>
  <si>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</si>
  <si>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</si>
  <si>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</si>
  <si>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</si>
  <si>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</si>
  <si>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</si>
  <si>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</si>
  <si>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</si>
  <si>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</si>
  <si>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</si>
  <si>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</si>
  <si>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</si>
  <si>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</si>
  <si>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</si>
  <si>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</si>
  <si>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</si>
  <si>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</si>
  <si>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</si>
  <si>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</si>
  <si>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</si>
  <si>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</si>
  <si>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</si>
  <si>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</si>
  <si>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</si>
  <si>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</si>
  <si>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</si>
  <si>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</si>
  <si>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</si>
  <si>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</si>
  <si>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</si>
  <si>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</si>
  <si>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</si>
  <si>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</si>
  <si>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</si>
  <si>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</si>
  <si>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</si>
  <si>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</si>
  <si>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</si>
  <si>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</si>
  <si>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</si>
  <si>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</si>
  <si>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</si>
  <si>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</si>
  <si>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</si>
  <si>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</si>
  <si>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</si>
  <si>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</si>
  <si>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</si>
  <si>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</si>
  <si>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</si>
  <si>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</si>
  <si>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</si>
  <si>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</si>
  <si>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</si>
  <si>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</si>
  <si>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</si>
  <si>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</si>
  <si>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</si>
  <si>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</si>
  <si>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</si>
  <si>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</si>
  <si>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</si>
  <si>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</si>
  <si>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</si>
  <si>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</si>
  <si>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</si>
  <si>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</si>
  <si>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</si>
  <si>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</si>
  <si>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</si>
  <si>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</si>
  <si>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</si>
  <si>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</si>
  <si>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</si>
  <si>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</si>
  <si>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</si>
  <si>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</si>
  <si>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</si>
  <si>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</si>
  <si>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</si>
  <si>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</si>
  <si>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</si>
  <si>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</si>
  <si>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</si>
  <si>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</si>
  <si>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</si>
  <si>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</si>
  <si>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</si>
  <si>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</si>
  <si>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</si>
  <si>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</si>
  <si>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</si>
  <si>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</si>
  <si>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</si>
  <si>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</si>
  <si>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</si>
  <si>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</si>
  <si>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</si>
  <si>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</si>
  <si>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</si>
  <si>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</si>
  <si>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</si>
  <si>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</si>
  <si>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</si>
  <si>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</si>
  <si>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</si>
  <si>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</si>
  <si>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</si>
  <si>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</si>
  <si>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</si>
  <si>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</si>
  <si>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</si>
  <si>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</si>
  <si>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</si>
  <si>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</si>
  <si>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</si>
  <si>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</si>
  <si>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</si>
  <si>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</si>
  <si>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</si>
  <si>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</si>
  <si>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</si>
  <si>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</si>
  <si>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</si>
  <si>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</si>
  <si>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</si>
  <si>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</si>
  <si>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</si>
  <si>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</si>
  <si>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</si>
  <si>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</si>
  <si>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</si>
  <si>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</si>
  <si>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</si>
  <si>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</si>
  <si>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</si>
  <si>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</si>
  <si>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</si>
  <si>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</si>
  <si>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</si>
  <si>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</si>
  <si>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</si>
  <si>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</si>
  <si>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</si>
  <si>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</si>
  <si>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</si>
  <si>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</si>
  <si>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</si>
  <si>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</si>
  <si>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</si>
  <si>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</si>
  <si>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</si>
  <si>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</si>
  <si>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</si>
  <si>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</si>
  <si>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</si>
  <si>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</si>
  <si>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</si>
  <si>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</si>
  <si>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</si>
  <si>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</si>
  <si>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</si>
  <si>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</si>
  <si>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</si>
  <si>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</si>
  <si>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</si>
  <si>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</si>
  <si>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</si>
  <si>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</si>
  <si>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</si>
  <si>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</si>
  <si>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</si>
  <si>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</si>
  <si>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</si>
  <si>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</si>
  <si>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</si>
  <si>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</si>
  <si>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</si>
  <si>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</si>
  <si>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</si>
  <si>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</si>
  <si>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</si>
  <si>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</si>
  <si>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</si>
  <si>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</si>
  <si>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</si>
  <si>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</si>
  <si>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</si>
  <si>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</si>
  <si>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</si>
  <si>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</si>
  <si>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</si>
  <si>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</si>
  <si>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</si>
  <si>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</si>
  <si>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</si>
  <si>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</si>
  <si>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</si>
  <si>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</si>
  <si>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</si>
  <si>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</si>
  <si>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</si>
  <si>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</si>
  <si>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</si>
  <si>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</si>
  <si>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</si>
  <si>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</si>
  <si>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</si>
  <si>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</si>
  <si>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</si>
  <si>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</si>
  <si>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</si>
  <si>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</si>
  <si>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</si>
  <si>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</si>
  <si>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</si>
  <si>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</si>
  <si>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</si>
  <si>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</si>
  <si>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</si>
  <si>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</si>
  <si>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</si>
  <si>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</si>
  <si>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</si>
  <si>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</si>
  <si>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</si>
  <si>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</si>
  <si>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</si>
  <si>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</si>
  <si>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</si>
  <si>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</si>
  <si>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</si>
  <si>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</si>
  <si>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</si>
  <si>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</si>
  <si>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</si>
  <si>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</si>
  <si>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</si>
  <si>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</si>
  <si>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</si>
  <si>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</si>
  <si>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</si>
  <si>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</si>
  <si>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</si>
  <si>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</si>
  <si>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</si>
  <si>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</si>
  <si>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</si>
  <si>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</si>
  <si>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</si>
  <si>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</si>
  <si>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</si>
  <si>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</si>
  <si>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</si>
  <si>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</si>
  <si>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</si>
  <si>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</si>
  <si>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</si>
  <si>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</si>
  <si>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</si>
  <si>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</si>
  <si>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</si>
  <si>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</si>
  <si>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</si>
  <si>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</si>
  <si>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</si>
  <si>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</si>
  <si>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</si>
  <si>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</si>
  <si>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</si>
  <si>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</si>
  <si>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</si>
  <si>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</si>
  <si>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</si>
  <si>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</si>
  <si>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</si>
  <si>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</si>
  <si>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</si>
  <si>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</si>
  <si>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</si>
  <si>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</si>
  <si>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</si>
  <si>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</si>
  <si>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</si>
  <si>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</si>
  <si>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</si>
  <si>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</si>
  <si>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</si>
  <si>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</si>
  <si>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</si>
  <si>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</si>
  <si>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</si>
  <si>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</si>
  <si>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</si>
  <si>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</si>
  <si>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</si>
  <si>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</si>
  <si>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</si>
  <si>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</si>
  <si>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</si>
  <si>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</si>
  <si>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</si>
  <si>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</si>
  <si>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</si>
  <si>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</si>
  <si>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</si>
  <si>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</si>
  <si>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</si>
  <si>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</si>
  <si>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</si>
  <si>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</si>
  <si>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</si>
  <si>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</si>
  <si>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</si>
  <si>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</si>
  <si>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</si>
  <si>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</si>
  <si>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</si>
  <si>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</si>
  <si>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</si>
  <si>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</si>
  <si>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</si>
  <si>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</si>
  <si>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</si>
  <si>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</si>
  <si>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</si>
  <si>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</si>
  <si>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</si>
  <si>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</si>
  <si>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</si>
  <si>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</si>
  <si>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</si>
  <si>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</si>
  <si>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</si>
  <si>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</si>
  <si>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</si>
  <si>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</si>
  <si>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</si>
  <si>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</si>
  <si>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</si>
  <si>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</si>
  <si>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</si>
  <si>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</si>
  <si>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</si>
  <si>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</si>
  <si>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</si>
  <si>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</si>
  <si>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</si>
  <si>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</si>
  <si>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</si>
  <si>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</si>
  <si>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</si>
  <si>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</si>
  <si>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</si>
  <si>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</si>
  <si>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</si>
  <si>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</si>
  <si>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</si>
  <si>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</si>
  <si>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</si>
  <si>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</si>
  <si>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</si>
  <si>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</si>
  <si>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</si>
  <si>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</si>
  <si>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</si>
  <si>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</si>
  <si>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</si>
  <si>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</si>
  <si>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</si>
  <si>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</si>
  <si>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</si>
  <si>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</si>
  <si>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</si>
  <si>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</si>
  <si>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</si>
  <si>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</si>
  <si>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</si>
  <si>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</si>
  <si>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</si>
  <si>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</si>
  <si>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</si>
  <si>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</si>
  <si>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</si>
  <si>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</si>
  <si>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</si>
  <si>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</si>
  <si>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</si>
  <si>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</si>
  <si>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</si>
  <si>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</si>
  <si>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</si>
  <si>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</si>
  <si>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</si>
  <si>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</si>
  <si>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</si>
  <si>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</si>
  <si>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</si>
  <si>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</si>
  <si>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</si>
  <si>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</si>
  <si>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</si>
  <si>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</si>
  <si>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</si>
  <si>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</si>
  <si>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</si>
  <si>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</si>
  <si>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</si>
  <si>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</si>
  <si>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</si>
  <si>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</si>
  <si>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</si>
  <si>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</si>
  <si>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</si>
  <si>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</si>
  <si>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</si>
  <si>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</si>
  <si>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</si>
  <si>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</si>
  <si>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</si>
  <si>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</si>
  <si>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</si>
  <si>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</si>
  <si>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</si>
  <si>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</si>
  <si>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</si>
  <si>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</si>
  <si>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</si>
  <si>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</si>
  <si>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</si>
  <si>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</si>
  <si>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</si>
  <si>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</si>
  <si>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</si>
  <si>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</si>
  <si>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</si>
  <si>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</si>
  <si>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</si>
  <si>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</si>
  <si>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</si>
  <si>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</si>
  <si>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</si>
  <si>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</si>
  <si>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</si>
  <si>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</si>
  <si>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</si>
  <si>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</si>
  <si>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</si>
  <si>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</si>
  <si>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</si>
  <si>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</si>
  <si>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</si>
  <si>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</si>
  <si>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</si>
  <si>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</si>
  <si>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</si>
  <si>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</si>
  <si>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</si>
  <si>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</si>
  <si>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</si>
  <si>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</si>
  <si>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</si>
  <si>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</si>
  <si>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</si>
  <si>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</si>
  <si>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</si>
  <si>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</si>
  <si>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</si>
  <si>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</si>
  <si>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</si>
  <si>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</si>
  <si>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</si>
  <si>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</si>
  <si>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</si>
  <si>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</si>
  <si>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</si>
  <si>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</si>
  <si>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</si>
  <si>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</si>
  <si>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</si>
  <si>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</si>
  <si>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</si>
  <si>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</si>
  <si>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</si>
  <si>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</si>
  <si>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</si>
  <si>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</si>
  <si>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</si>
  <si>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</si>
  <si>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</si>
  <si>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</si>
  <si>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</si>
  <si>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</si>
  <si>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</si>
  <si>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</si>
  <si>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</si>
  <si>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</si>
  <si>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</si>
  <si>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</si>
  <si>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</si>
  <si>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</si>
  <si>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</si>
  <si>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</si>
  <si>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</si>
  <si>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</si>
  <si>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</si>
  <si>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</si>
  <si>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</si>
  <si>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</si>
  <si>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</si>
  <si>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</si>
  <si>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</si>
  <si>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</si>
  <si>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</si>
  <si>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</si>
  <si>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</si>
  <si>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</si>
  <si>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</si>
  <si>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</si>
  <si>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</si>
  <si>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</si>
  <si>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</si>
  <si>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</si>
  <si>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</si>
  <si>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</si>
  <si>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</si>
  <si>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</si>
  <si>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</si>
  <si>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</si>
  <si>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</si>
  <si>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</si>
  <si>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</si>
  <si>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</si>
  <si>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</si>
  <si>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</si>
  <si>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</si>
  <si>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</si>
  <si>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</si>
  <si>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</si>
  <si>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</si>
  <si>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</si>
  <si>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</si>
  <si>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</si>
  <si>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</si>
  <si>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</si>
  <si>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</si>
  <si>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</si>
  <si>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</si>
  <si>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</si>
  <si>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</si>
  <si>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</si>
  <si>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</si>
  <si>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</si>
  <si>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</si>
  <si>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</si>
  <si>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</si>
  <si>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</si>
  <si>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</si>
  <si>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</si>
  <si>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</si>
  <si>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</si>
  <si>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</si>
  <si>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</si>
  <si>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</si>
  <si>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</si>
  <si>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</si>
  <si>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</si>
  <si>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</si>
  <si>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</si>
  <si>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</si>
  <si>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</si>
  <si>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</si>
  <si>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</si>
  <si>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</si>
  <si>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</si>
  <si>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</si>
  <si>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</si>
  <si>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</si>
  <si>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</si>
  <si>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</si>
  <si>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</si>
  <si>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</si>
  <si>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</si>
  <si>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</si>
  <si>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</si>
  <si>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</si>
  <si>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</si>
  <si>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</si>
  <si>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</si>
  <si>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</si>
  <si>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</si>
  <si>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</si>
  <si>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</si>
  <si>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</si>
  <si>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</si>
  <si>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</si>
  <si>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</si>
  <si>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</si>
  <si>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</si>
  <si>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</si>
  <si>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</si>
  <si>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</si>
  <si>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</si>
  <si>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</si>
  <si>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</si>
  <si>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</si>
  <si>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</si>
  <si>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</si>
  <si>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</si>
  <si>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</si>
  <si>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</si>
  <si>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</si>
  <si>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</si>
  <si>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</si>
  <si>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</si>
  <si>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</si>
  <si>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</si>
  <si>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</si>
  <si>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</si>
  <si>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</si>
  <si>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</si>
  <si>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</si>
  <si>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</si>
  <si>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</si>
  <si>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</si>
  <si>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</si>
  <si>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</si>
  <si>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</si>
  <si>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</si>
  <si>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</si>
  <si>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</si>
  <si>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</si>
  <si>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</si>
  <si>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</si>
  <si>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</si>
  <si>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</si>
  <si>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</si>
  <si>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</si>
  <si>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</si>
  <si>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</si>
  <si>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</si>
  <si>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</si>
  <si>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</si>
  <si>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</si>
  <si>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</si>
  <si>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</si>
  <si>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</si>
  <si>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</si>
  <si>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</si>
  <si>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</si>
  <si>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</si>
  <si>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</si>
  <si>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</si>
  <si>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</si>
  <si>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</si>
  <si>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</si>
  <si>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</si>
  <si>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</si>
  <si>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</si>
  <si>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</si>
  <si>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</si>
  <si>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</si>
  <si>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</si>
  <si>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</si>
  <si>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</si>
  <si>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</si>
  <si>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</si>
  <si>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</si>
  <si>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</si>
  <si>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</si>
  <si>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</si>
  <si>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</si>
  <si>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</si>
  <si>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</si>
  <si>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</si>
  <si>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</si>
  <si>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</si>
  <si>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</si>
  <si>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</si>
  <si>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</si>
  <si>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</si>
  <si>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</si>
  <si>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</si>
  <si>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</si>
  <si>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</si>
  <si>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</si>
  <si>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</si>
  <si>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</si>
  <si>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</si>
  <si>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</si>
  <si>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</si>
  <si>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</si>
  <si>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</si>
  <si>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</si>
  <si>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</si>
  <si>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</si>
  <si>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</si>
  <si>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</si>
  <si>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</si>
  <si>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</si>
  <si>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</si>
  <si>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</si>
  <si>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</si>
  <si>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</si>
  <si>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</si>
  <si>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</si>
  <si>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</si>
  <si>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</si>
  <si>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</si>
  <si>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</si>
  <si>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</si>
  <si>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</si>
  <si>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</si>
  <si>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</si>
  <si>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</si>
  <si>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</si>
  <si>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</si>
  <si>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</si>
  <si>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</si>
  <si>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</si>
  <si>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</si>
  <si>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</si>
  <si>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</si>
  <si>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</si>
  <si>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</si>
  <si>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</si>
  <si>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</si>
  <si>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</si>
  <si>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</si>
  <si>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</si>
  <si>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</si>
  <si>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</si>
  <si>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</si>
  <si>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</si>
  <si>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</si>
  <si>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</si>
  <si>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</si>
  <si>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</si>
  <si>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</si>
  <si>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</si>
  <si>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</si>
  <si>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</si>
  <si>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</si>
  <si>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</si>
  <si>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</si>
  <si>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</si>
  <si>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</si>
  <si>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</si>
  <si>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</si>
  <si>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</si>
  <si>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</si>
  <si>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</si>
  <si>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</si>
  <si>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</si>
  <si>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</si>
  <si>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</si>
  <si>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</si>
  <si>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</si>
  <si>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</si>
  <si>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</si>
  <si>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</si>
  <si>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</si>
  <si>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</si>
  <si>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</si>
  <si>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</si>
  <si>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</si>
  <si>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</si>
  <si>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</si>
  <si>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</si>
  <si>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</si>
  <si>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</si>
  <si>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</si>
  <si>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</si>
  <si>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</si>
  <si>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</si>
  <si>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</si>
  <si>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</si>
  <si>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</si>
  <si>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</si>
  <si>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</si>
  <si>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</si>
  <si>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</si>
  <si>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</si>
  <si>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</si>
  <si>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</si>
  <si>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</si>
  <si>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</si>
  <si>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</si>
  <si>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</si>
  <si>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</si>
  <si>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</si>
  <si>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</si>
  <si>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</si>
  <si>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</si>
  <si>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</si>
  <si>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</si>
  <si>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</si>
  <si>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</si>
  <si>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</si>
  <si>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</si>
  <si>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</si>
  <si>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</si>
  <si>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</si>
  <si>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</si>
  <si>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</si>
  <si>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</si>
  <si>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</si>
  <si>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</si>
  <si>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</si>
  <si>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</si>
  <si>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</si>
  <si>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</si>
  <si>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</si>
  <si>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</si>
  <si>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</si>
  <si>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</si>
  <si>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</si>
  <si>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</si>
  <si>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</si>
  <si>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</si>
  <si>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</si>
  <si>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</si>
  <si>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</si>
  <si>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</si>
  <si>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</si>
  <si>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</si>
  <si>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</si>
  <si>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</si>
  <si>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</si>
  <si>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</si>
  <si>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</si>
  <si>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</si>
  <si>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</si>
  <si>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</si>
  <si>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</si>
  <si>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</si>
  <si>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</si>
  <si>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</si>
  <si>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</si>
  <si>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</si>
  <si>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</si>
  <si>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</si>
  <si>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</si>
  <si>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</si>
  <si>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</si>
  <si>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</si>
  <si>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</si>
  <si>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</si>
  <si>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</si>
  <si>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</si>
  <si>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</si>
  <si>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</si>
  <si>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</si>
  <si>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</si>
  <si>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</si>
  <si>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</si>
  <si>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</si>
  <si>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</si>
  <si>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</si>
  <si>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</si>
  <si>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</si>
  <si>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</si>
  <si>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</si>
  <si>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</si>
  <si>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</si>
  <si>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</si>
  <si>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</si>
  <si>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</si>
  <si>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</si>
  <si>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</si>
  <si>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</si>
  <si>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</si>
  <si>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</si>
  <si>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</si>
  <si>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</si>
  <si>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</si>
  <si>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</si>
  <si>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</si>
  <si>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</si>
  <si>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</si>
  <si>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</si>
  <si>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</si>
  <si>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</si>
  <si>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</si>
  <si>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</si>
  <si>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</si>
  <si>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</si>
  <si>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</si>
  <si>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</si>
  <si>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</si>
  <si>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</si>
  <si>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</si>
  <si>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</si>
  <si>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</si>
  <si>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</si>
  <si>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</si>
  <si>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</si>
  <si>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</si>
  <si>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</si>
  <si>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</si>
  <si>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</si>
  <si>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</si>
  <si>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</si>
  <si>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</si>
  <si>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</si>
  <si>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</si>
  <si>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</si>
  <si>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</si>
  <si>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</si>
  <si>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</si>
  <si>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</si>
  <si>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</si>
  <si>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</si>
  <si>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</si>
  <si>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</si>
  <si>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</si>
  <si>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</si>
  <si>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</si>
  <si>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</si>
  <si>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</si>
  <si>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</si>
  <si>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</si>
  <si>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</si>
  <si>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</si>
  <si>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</si>
  <si>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</si>
  <si>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</si>
  <si>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</si>
  <si>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</si>
  <si>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</si>
  <si>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</si>
  <si>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</si>
  <si>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</si>
  <si>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</si>
  <si>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</si>
  <si>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</si>
  <si>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</si>
  <si>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</si>
  <si>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</si>
  <si>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</si>
  <si>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</si>
  <si>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</si>
  <si>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</si>
  <si>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</si>
  <si>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</si>
  <si>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</si>
  <si>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</si>
  <si>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</si>
  <si>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</si>
  <si>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</si>
  <si>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</si>
  <si>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</si>
  <si>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</si>
  <si>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</si>
  <si>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</si>
  <si>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</si>
  <si>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</si>
  <si>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</si>
  <si>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</si>
  <si>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</si>
  <si>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</si>
  <si>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</si>
  <si>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</si>
  <si>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</si>
  <si>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</si>
  <si>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</si>
  <si>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</si>
  <si>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</si>
  <si>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</si>
  <si>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</si>
  <si>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</si>
  <si>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</si>
  <si>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</si>
  <si>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</si>
  <si>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</si>
  <si>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</si>
  <si>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</si>
  <si>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</si>
  <si>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</si>
  <si>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</si>
  <si>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</si>
  <si>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</si>
  <si>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</si>
  <si>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</si>
  <si>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</si>
  <si>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</si>
  <si>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</si>
  <si>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</si>
  <si>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</si>
  <si>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</si>
  <si>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</si>
  <si>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</si>
  <si>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</si>
  <si>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</si>
  <si>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</si>
  <si>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</si>
  <si>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</si>
  <si>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</si>
  <si>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</si>
  <si>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</si>
  <si>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</si>
  <si>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</si>
  <si>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</si>
  <si>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</si>
  <si>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</si>
  <si>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</si>
  <si>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</si>
  <si>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</si>
  <si>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</si>
  <si>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</si>
  <si>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</si>
  <si>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</si>
  <si>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</si>
  <si>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</si>
  <si>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</si>
  <si>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</si>
  <si>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</si>
  <si>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</si>
  <si>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</si>
  <si>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</si>
  <si>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</si>
  <si>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</si>
  <si>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</si>
  <si>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</si>
  <si>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</si>
  <si>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</si>
  <si>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</si>
  <si>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</si>
  <si>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</si>
  <si>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</si>
  <si>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</si>
  <si>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</si>
  <si>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</si>
  <si>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</si>
  <si>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</si>
  <si>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</si>
  <si>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</si>
  <si>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</si>
  <si>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</si>
  <si>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</si>
  <si>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</si>
  <si>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</si>
  <si>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</si>
  <si>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</si>
  <si>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</si>
  <si>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</si>
  <si>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</si>
  <si>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</si>
  <si>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</si>
  <si>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</si>
  <si>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</si>
  <si>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</si>
  <si>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</si>
  <si>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</si>
  <si>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</si>
  <si>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</si>
  <si>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</si>
  <si>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</si>
  <si>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</si>
  <si>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</si>
  <si>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</si>
  <si>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</si>
  <si>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</si>
  <si>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</si>
  <si>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</si>
  <si>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</si>
  <si>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</si>
  <si>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</si>
  <si>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</si>
  <si>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</si>
  <si>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</si>
  <si>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</si>
  <si>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</si>
  <si>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</si>
  <si>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</si>
  <si>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</si>
  <si>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</si>
  <si>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</si>
  <si>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</si>
  <si>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</si>
  <si>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</si>
  <si>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</si>
  <si>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</si>
  <si>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</si>
  <si>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</si>
  <si>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</si>
  <si>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</si>
  <si>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</si>
  <si>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</si>
  <si>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</si>
  <si>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</si>
  <si>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</si>
  <si>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</si>
  <si>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</si>
  <si>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</si>
  <si>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</si>
  <si>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</si>
  <si>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</si>
  <si>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</si>
  <si>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</si>
  <si>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</si>
  <si>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</si>
  <si>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</si>
  <si>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</si>
  <si>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</si>
  <si>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</si>
  <si>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</si>
  <si>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</si>
  <si>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</si>
  <si>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</si>
  <si>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</si>
  <si>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</si>
  <si>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</si>
  <si>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</si>
  <si>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</si>
  <si>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</si>
  <si>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</si>
  <si>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</si>
  <si>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</si>
  <si>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</si>
  <si>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</si>
  <si>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</si>
  <si>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</si>
  <si>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</si>
  <si>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</si>
  <si>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</si>
  <si>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</si>
  <si>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</si>
  <si>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</si>
  <si>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</si>
  <si>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</si>
  <si>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</si>
  <si>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</si>
  <si>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</si>
  <si>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</si>
  <si>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</si>
  <si>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</si>
  <si>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</si>
  <si>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</si>
  <si>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</si>
  <si>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</si>
  <si>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</si>
  <si>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</si>
  <si>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</si>
  <si>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</si>
  <si>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</si>
  <si>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</si>
  <si>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</si>
  <si>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</si>
  <si>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</si>
  <si>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</si>
  <si>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</si>
  <si>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</si>
  <si>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</si>
  <si>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</si>
  <si>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</si>
  <si>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</si>
  <si>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</si>
  <si>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</si>
  <si>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</si>
  <si>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</si>
  <si>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</si>
  <si>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</si>
  <si>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</si>
  <si>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</si>
  <si>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</si>
  <si>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</si>
  <si>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</si>
  <si>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</si>
  <si>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</si>
  <si>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</si>
  <si>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</si>
  <si>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</si>
  <si>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</si>
  <si>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</si>
  <si>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</si>
  <si>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</si>
  <si>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</si>
  <si>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</si>
  <si>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</si>
  <si>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</si>
  <si>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</si>
  <si>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</si>
  <si>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</si>
  <si>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</si>
  <si>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</si>
  <si>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</si>
  <si>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</si>
  <si>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</si>
  <si>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</si>
  <si>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</si>
  <si>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</si>
  <si>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</si>
  <si>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</si>
  <si>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</si>
  <si>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</si>
  <si>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</si>
  <si>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</si>
  <si>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</si>
  <si>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</si>
  <si>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</si>
  <si>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</si>
  <si>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</si>
  <si>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</si>
  <si>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</si>
  <si>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</si>
  <si>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</si>
  <si>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</si>
  <si>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</si>
  <si>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</si>
  <si>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</si>
  <si>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</si>
  <si>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</si>
  <si>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</si>
  <si>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</si>
  <si>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</si>
  <si>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</si>
  <si>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</si>
  <si>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</si>
  <si>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</si>
  <si>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</si>
  <si>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</si>
  <si>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</si>
  <si>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</si>
  <si>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</si>
  <si>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</si>
  <si>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</si>
  <si>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</si>
  <si>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</si>
  <si>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</si>
  <si>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</si>
  <si>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</si>
  <si>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</si>
  <si>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</si>
  <si>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</si>
  <si>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</si>
  <si>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</si>
  <si>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</si>
  <si>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</si>
  <si>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</si>
  <si>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</si>
  <si>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</si>
  <si>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</si>
  <si>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</si>
  <si>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</si>
  <si>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</si>
  <si>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</si>
  <si>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</si>
  <si>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</si>
  <si>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</si>
  <si>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</si>
  <si>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</si>
  <si>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</si>
  <si>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</si>
  <si>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</si>
  <si>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</si>
  <si>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</si>
  <si>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</si>
  <si>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</si>
  <si>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</si>
  <si>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</si>
  <si>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</si>
  <si>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</si>
  <si>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</si>
  <si>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</si>
  <si>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</si>
  <si>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</si>
  <si>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</si>
  <si>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</si>
  <si>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</si>
  <si>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</si>
  <si>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</si>
  <si>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</si>
  <si>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</si>
  <si>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</si>
  <si>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</si>
  <si>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</si>
  <si>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</si>
  <si>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</si>
  <si>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</si>
  <si>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</si>
  <si>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</si>
  <si>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</si>
  <si>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</si>
  <si>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</si>
  <si>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</si>
  <si>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</si>
  <si>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</si>
  <si>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</si>
  <si>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</si>
  <si>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</si>
  <si>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</si>
  <si>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</si>
  <si>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</si>
  <si>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</si>
  <si>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</si>
  <si>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</si>
  <si>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</si>
  <si>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</si>
  <si>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</si>
  <si>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</si>
  <si>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</si>
  <si>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</si>
  <si>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</si>
  <si>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</si>
  <si>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</si>
  <si>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</si>
  <si>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</si>
  <si>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</si>
  <si>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</si>
  <si>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</si>
  <si>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</si>
  <si>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</si>
  <si>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</si>
  <si>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</si>
  <si>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</si>
  <si>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</si>
  <si>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</si>
  <si>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</si>
  <si>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</si>
  <si>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</si>
  <si>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</si>
  <si>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</si>
  <si>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</si>
  <si>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</si>
  <si>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</si>
  <si>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</si>
  <si>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</si>
  <si>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</si>
  <si>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</si>
  <si>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</si>
  <si>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</si>
  <si>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</si>
  <si>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</si>
  <si>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</si>
  <si>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</si>
  <si>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</si>
  <si>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</si>
  <si>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</si>
  <si>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</si>
  <si>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</si>
  <si>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</si>
  <si>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</si>
  <si>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</si>
  <si>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</si>
  <si>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</si>
  <si>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</si>
  <si>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</si>
  <si>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</si>
  <si>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</si>
  <si>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</si>
  <si>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</si>
  <si>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</si>
  <si>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</si>
  <si>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</si>
  <si>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</si>
  <si>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</si>
  <si>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</si>
  <si>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</si>
  <si>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</si>
  <si>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</si>
  <si>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</si>
  <si>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</si>
  <si>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</si>
  <si>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</si>
  <si>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</si>
  <si>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</si>
  <si>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</si>
  <si>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</si>
  <si>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</si>
  <si>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</si>
  <si>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</si>
  <si>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</si>
  <si>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</si>
  <si>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</si>
  <si>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</si>
  <si>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</si>
  <si>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</si>
  <si>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</si>
  <si>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</si>
  <si>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</si>
  <si>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</si>
  <si>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</si>
  <si>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</si>
  <si>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</si>
  <si>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</si>
  <si>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</si>
  <si>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</si>
  <si>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</si>
  <si>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</si>
  <si>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</si>
  <si>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</si>
  <si>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</si>
  <si>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</si>
  <si>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</si>
  <si>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</si>
  <si>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</si>
  <si>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</si>
  <si>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</si>
  <si>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</si>
  <si>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</si>
  <si>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</si>
  <si>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</si>
  <si>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</si>
  <si>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</si>
  <si>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</si>
  <si>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</si>
  <si>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</si>
  <si>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</si>
  <si>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</si>
  <si>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</si>
  <si>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</si>
  <si>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</si>
  <si>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</si>
  <si>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</si>
  <si>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</si>
  <si>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</si>
  <si>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</si>
  <si>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</si>
  <si>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</si>
  <si>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</si>
  <si>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</si>
  <si>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</si>
  <si>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</si>
  <si>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</si>
  <si>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</si>
  <si>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</si>
  <si>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</si>
  <si>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</si>
  <si>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</si>
  <si>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</si>
  <si>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</si>
  <si>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</si>
  <si>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</si>
  <si>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</si>
  <si>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</si>
  <si>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</si>
  <si>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</si>
  <si>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</si>
  <si>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</si>
  <si>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</si>
  <si>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</si>
  <si>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</si>
  <si>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</si>
  <si>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</si>
  <si>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</si>
  <si>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</si>
  <si>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</si>
  <si>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</si>
  <si>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</si>
  <si>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</si>
  <si>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</si>
  <si>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</si>
  <si>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</si>
  <si>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</si>
  <si>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</si>
  <si>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</si>
  <si>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</si>
  <si>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</si>
  <si>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</si>
  <si>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</si>
  <si>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</si>
  <si>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</si>
  <si>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</si>
  <si>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</si>
  <si>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</si>
  <si>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</si>
  <si>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</si>
  <si>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</si>
  <si>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</si>
  <si>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</si>
  <si>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</si>
  <si>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</si>
  <si>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</si>
  <si>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</si>
  <si>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</si>
  <si>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</si>
  <si>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</si>
  <si>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</si>
  <si>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</si>
  <si>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</si>
  <si>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</si>
  <si>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</si>
  <si>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</si>
  <si>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</si>
  <si>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</si>
  <si>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</si>
  <si>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</si>
  <si>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</si>
  <si>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</si>
  <si>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</si>
  <si>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</si>
  <si>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</si>
  <si>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</si>
  <si>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</si>
  <si>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</si>
  <si>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</si>
  <si>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</si>
  <si>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</si>
  <si>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</si>
  <si>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</si>
  <si>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</si>
  <si>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</si>
  <si>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</si>
  <si>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</si>
  <si>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</si>
  <si>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</si>
  <si>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</si>
  <si>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</si>
  <si>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</si>
  <si>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</si>
  <si>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</si>
  <si>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</si>
  <si>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</si>
  <si>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</si>
  <si>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</si>
  <si>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</si>
  <si>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</si>
  <si>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</si>
  <si>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</si>
  <si>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</si>
  <si>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</si>
  <si>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</si>
  <si>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</si>
  <si>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</si>
  <si>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</si>
  <si>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</si>
  <si>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</si>
  <si>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</si>
  <si>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</si>
  <si>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</si>
  <si>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</si>
  <si>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</si>
  <si>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</si>
  <si>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</si>
  <si>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</si>
  <si>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</si>
  <si>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</si>
  <si>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</si>
  <si>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</si>
  <si>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</si>
  <si>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</si>
  <si>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</si>
  <si>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</si>
  <si>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</si>
  <si>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</si>
  <si>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</si>
  <si>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</si>
  <si>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</si>
  <si>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</si>
  <si>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</si>
  <si>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</si>
  <si>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</si>
  <si>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</si>
  <si>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</si>
  <si>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</si>
  <si>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</si>
  <si>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</si>
  <si>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</si>
  <si>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</si>
  <si>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</si>
  <si>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</si>
  <si>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</si>
  <si>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</si>
  <si>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</si>
  <si>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</si>
  <si>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</si>
  <si>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</si>
  <si>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</si>
  <si>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</si>
  <si>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</si>
  <si>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</si>
  <si>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</si>
  <si>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</si>
  <si>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</si>
  <si>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</si>
  <si>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</si>
  <si>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</si>
  <si>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</si>
  <si>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</si>
  <si>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</si>
  <si>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</si>
  <si>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</si>
  <si>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</si>
  <si>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</si>
  <si>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</si>
  <si>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</si>
  <si>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</si>
  <si>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</si>
  <si>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</si>
  <si>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</si>
  <si>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</si>
  <si>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</si>
  <si>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</si>
  <si>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</si>
  <si>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</si>
  <si>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</si>
  <si>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</si>
  <si>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</si>
  <si>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</si>
  <si>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</si>
  <si>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</si>
  <si>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</si>
  <si>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</si>
  <si>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</si>
  <si>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</si>
  <si>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</si>
  <si>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</si>
  <si>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</si>
  <si>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</si>
  <si>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</si>
  <si>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</si>
  <si>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</si>
  <si>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</si>
  <si>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</si>
  <si>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</si>
  <si>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</si>
  <si>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</si>
  <si>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</si>
  <si>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</si>
  <si>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</si>
  <si>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</si>
  <si>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</si>
  <si>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</si>
  <si>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</si>
  <si>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</si>
  <si>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</si>
  <si>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</si>
  <si>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</si>
  <si>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</si>
  <si>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</si>
  <si>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</si>
  <si>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</si>
  <si>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</si>
  <si>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</si>
  <si>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</si>
  <si>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</si>
  <si>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</si>
  <si>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</si>
  <si>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</si>
  <si>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</si>
  <si>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</si>
  <si>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</si>
  <si>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</si>
  <si>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</si>
  <si>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</si>
  <si>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</si>
  <si>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</si>
  <si>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</si>
  <si>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</si>
  <si>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</si>
  <si>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</si>
  <si>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</si>
  <si>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</si>
  <si>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</si>
  <si>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</si>
  <si>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</si>
  <si>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</si>
  <si>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</si>
  <si>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</si>
  <si>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</si>
  <si>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</si>
  <si>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</si>
  <si>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</si>
  <si>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</si>
  <si>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</si>
  <si>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</si>
  <si>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</si>
  <si>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</si>
  <si>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</si>
  <si>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</si>
  <si>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</si>
  <si>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</si>
  <si>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</si>
  <si>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</si>
  <si>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</si>
  <si>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</si>
  <si>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</si>
  <si>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</si>
  <si>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</si>
  <si>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</si>
  <si>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</si>
  <si>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</si>
  <si>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</si>
  <si>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</si>
  <si>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</si>
  <si>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</si>
  <si>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</si>
  <si>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</si>
  <si>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</si>
  <si>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</si>
  <si>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</si>
  <si>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</si>
  <si>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</si>
  <si>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</si>
  <si>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</si>
  <si>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</si>
  <si>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</si>
  <si>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</si>
  <si>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</si>
  <si>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</si>
  <si>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</si>
  <si>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</si>
  <si>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</si>
  <si>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</si>
  <si>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</si>
  <si>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</si>
  <si>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</si>
  <si>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</si>
  <si>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</si>
  <si>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</si>
  <si>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</si>
  <si>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</si>
  <si>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</si>
  <si>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</si>
  <si>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</si>
  <si>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</si>
  <si>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</si>
  <si>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</si>
  <si>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</si>
  <si>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</si>
  <si>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</si>
  <si>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</si>
  <si>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</si>
  <si>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</si>
  <si>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</si>
  <si>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</si>
  <si>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</si>
  <si>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</si>
  <si>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</si>
  <si>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</si>
  <si>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</si>
  <si>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</si>
  <si>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</si>
  <si>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</si>
  <si>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</si>
  <si>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</si>
  <si>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</si>
  <si>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</si>
  <si>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</si>
  <si>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</si>
  <si>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</si>
  <si>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</si>
  <si>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</si>
  <si>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</si>
  <si>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</si>
  <si>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</si>
  <si>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</si>
  <si>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</si>
  <si>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</si>
  <si>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</si>
  <si>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</si>
  <si>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</si>
  <si>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</si>
  <si>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</si>
  <si>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</si>
  <si>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</si>
  <si>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</si>
  <si>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</si>
  <si>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</si>
  <si>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</si>
  <si>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</si>
  <si>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</si>
  <si>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</si>
  <si>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</si>
  <si>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</si>
  <si>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</si>
  <si>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</si>
  <si>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</si>
  <si>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</si>
  <si>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</si>
  <si>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</si>
  <si>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</si>
  <si>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</si>
  <si>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</si>
  <si>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</si>
  <si>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</si>
  <si>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</si>
  <si>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</si>
  <si>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</si>
  <si>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</si>
  <si>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</si>
  <si>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</si>
  <si>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</si>
  <si>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</si>
  <si>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</si>
  <si>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</si>
  <si>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</si>
  <si>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</si>
  <si>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</si>
  <si>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</si>
  <si>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</si>
  <si>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</si>
  <si>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</si>
  <si>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</si>
  <si>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</si>
  <si>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</si>
  <si>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</si>
  <si>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</si>
  <si>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</si>
  <si>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</si>
  <si>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</si>
  <si>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</si>
  <si>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</si>
  <si>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</si>
  <si>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</si>
  <si>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</si>
  <si>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</si>
  <si>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</si>
  <si>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</si>
  <si>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</si>
  <si>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</si>
  <si>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</si>
  <si>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</si>
  <si>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</si>
  <si>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</si>
  <si>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</si>
  <si>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</si>
  <si>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</si>
  <si>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</si>
  <si>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</si>
  <si>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</si>
  <si>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</si>
  <si>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</si>
  <si>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</si>
  <si>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</si>
  <si>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</si>
  <si>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</si>
  <si>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</si>
  <si>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</si>
  <si>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</si>
  <si>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</si>
  <si>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</si>
  <si>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</si>
  <si>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</si>
  <si>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</si>
  <si>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</si>
  <si>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</si>
  <si>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</si>
  <si>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</si>
  <si>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</si>
  <si>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</si>
  <si>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</si>
  <si>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</si>
  <si>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</si>
  <si>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</si>
  <si>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</si>
  <si>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</si>
  <si>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</si>
  <si>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</si>
  <si>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</si>
  <si>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</si>
  <si>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</si>
  <si>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</si>
  <si>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</si>
  <si>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</si>
  <si>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</si>
  <si>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</si>
  <si>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</si>
  <si>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</si>
  <si>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</si>
  <si>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</si>
  <si>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</si>
  <si>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</si>
  <si>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</si>
  <si>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</si>
  <si>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</si>
  <si>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</si>
  <si>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</si>
  <si>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</si>
  <si>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</si>
  <si>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</si>
  <si>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</si>
  <si>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</si>
  <si>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</si>
  <si>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</si>
  <si>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</si>
  <si>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</si>
  <si>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</si>
  <si>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</si>
  <si>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</si>
  <si>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</si>
  <si>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</si>
  <si>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</si>
  <si>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</si>
  <si>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</si>
  <si>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</si>
  <si>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</si>
  <si>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</si>
  <si>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</si>
  <si>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</si>
  <si>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</si>
  <si>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</si>
  <si>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</si>
  <si>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</si>
  <si>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</si>
  <si>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</si>
  <si>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</si>
  <si>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</si>
  <si>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</si>
  <si>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</si>
  <si>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</si>
  <si>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</si>
  <si>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</si>
  <si>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</si>
  <si>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</si>
  <si>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</si>
  <si>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</si>
  <si>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</si>
  <si>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</si>
  <si>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</si>
  <si>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</si>
  <si>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</si>
  <si>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</si>
  <si>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</si>
  <si>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</si>
  <si>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</si>
  <si>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</si>
  <si>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</si>
  <si>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</si>
  <si>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</si>
  <si>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</si>
  <si>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</si>
  <si>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</si>
  <si>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</si>
  <si>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</si>
  <si>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</si>
  <si>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</si>
  <si>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</si>
  <si>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</si>
  <si>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</si>
  <si>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</si>
  <si>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</si>
  <si>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</si>
  <si>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</si>
  <si>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</si>
  <si>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</si>
  <si>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</si>
  <si>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</si>
  <si>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</si>
  <si>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</si>
  <si>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</si>
  <si>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</si>
  <si>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</si>
  <si>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</si>
  <si>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</si>
  <si>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</si>
  <si>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</si>
  <si>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</si>
  <si>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</si>
  <si>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</si>
  <si>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</si>
  <si>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</si>
  <si>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</si>
  <si>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</si>
  <si>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</si>
  <si>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</si>
  <si>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</si>
  <si>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</si>
  <si>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</si>
  <si>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</si>
  <si>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</si>
  <si>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</si>
  <si>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</si>
  <si>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</si>
  <si>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</si>
  <si>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</si>
  <si>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</si>
  <si>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</si>
  <si>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</si>
  <si>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</si>
  <si>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</si>
  <si>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</si>
  <si>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</si>
  <si>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</si>
  <si>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</si>
  <si>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</si>
  <si>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</si>
  <si>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</si>
  <si>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</si>
  <si>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</si>
  <si>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</si>
  <si>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</si>
  <si>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</si>
  <si>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</si>
  <si>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</si>
  <si>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</si>
  <si>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</si>
  <si>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</si>
  <si>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</si>
  <si>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</si>
  <si>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</si>
  <si>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</si>
  <si>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</si>
  <si>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</si>
  <si>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</si>
  <si>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</si>
  <si>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</si>
  <si>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</si>
  <si>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</si>
  <si>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</si>
  <si>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</si>
  <si>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</si>
  <si>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</si>
  <si>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</si>
  <si>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</si>
  <si>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</si>
  <si>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</si>
  <si>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</si>
  <si>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</si>
  <si>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</si>
  <si>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</si>
  <si>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</si>
  <si>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</si>
  <si>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</si>
  <si>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</si>
  <si>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</si>
  <si>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</si>
  <si>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</si>
  <si>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</si>
  <si>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</si>
  <si>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</si>
  <si>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</si>
  <si>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</si>
  <si>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</si>
  <si>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</si>
  <si>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</si>
  <si>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</si>
  <si>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</si>
  <si>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</si>
  <si>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</si>
  <si>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</si>
  <si>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</si>
  <si>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</si>
  <si>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</si>
  <si>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</si>
  <si>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</si>
  <si>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</si>
  <si>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</si>
  <si>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</si>
  <si>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</si>
  <si>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</si>
  <si>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</si>
  <si>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</si>
  <si>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</si>
  <si>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</si>
  <si>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</si>
  <si>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</si>
  <si>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</si>
  <si>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</si>
  <si>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</si>
  <si>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</si>
  <si>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</si>
  <si>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</si>
  <si>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</si>
  <si>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</si>
  <si>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</si>
  <si>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</si>
  <si>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</si>
  <si>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</si>
  <si>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</si>
  <si>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</si>
  <si>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</si>
  <si>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</si>
  <si>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</si>
  <si>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</si>
  <si>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</si>
  <si>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</si>
  <si>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</si>
  <si>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</si>
  <si>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</si>
  <si>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</si>
  <si>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</si>
  <si>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</si>
  <si>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</si>
  <si>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</si>
  <si>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</si>
  <si>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</si>
  <si>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</si>
  <si>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</si>
  <si>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</si>
  <si>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</si>
  <si>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</si>
  <si>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</si>
  <si>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</si>
  <si>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</si>
  <si>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</si>
  <si>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</si>
  <si>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</si>
  <si>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</si>
  <si>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</si>
  <si>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</si>
  <si>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</si>
  <si>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</si>
  <si>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</si>
  <si>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</si>
  <si>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</si>
  <si>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</si>
  <si>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</si>
  <si>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</si>
  <si>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</si>
  <si>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</si>
  <si>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</si>
  <si>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</si>
  <si>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</si>
  <si>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</si>
  <si>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</si>
  <si>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</si>
  <si>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</si>
  <si>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</si>
  <si>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</si>
  <si>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</si>
  <si>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</si>
  <si>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</si>
  <si>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</si>
  <si>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</si>
  <si>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</si>
  <si>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</si>
  <si>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</si>
  <si>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</si>
  <si>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</si>
  <si>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</si>
  <si>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</si>
  <si>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</si>
  <si>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</si>
  <si>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</si>
  <si>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</si>
  <si>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</si>
  <si>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</si>
  <si>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</si>
  <si>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</si>
  <si>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</si>
  <si>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</si>
  <si>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</si>
  <si>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</si>
  <si>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</si>
  <si>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</si>
  <si>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</si>
  <si>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</si>
  <si>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</si>
  <si>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</si>
  <si>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</si>
  <si>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</si>
  <si>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</si>
  <si>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</si>
  <si>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</si>
  <si>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</si>
  <si>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</si>
  <si>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</si>
  <si>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</si>
  <si>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</si>
  <si>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</si>
  <si>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</si>
  <si>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</si>
  <si>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</si>
  <si>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</si>
  <si>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</si>
  <si>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</si>
  <si>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</si>
  <si>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</si>
  <si>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</si>
  <si>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</si>
  <si>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</si>
  <si>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</si>
  <si>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</si>
  <si>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</si>
  <si>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</si>
  <si>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</si>
  <si>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</si>
  <si>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</si>
  <si>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</si>
  <si>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</si>
  <si>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</si>
  <si>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</si>
  <si>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</si>
  <si>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</si>
  <si>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</si>
  <si>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</si>
  <si>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</si>
  <si>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</si>
  <si>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</si>
  <si>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</si>
  <si>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</si>
  <si>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</si>
  <si>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</si>
  <si>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</si>
  <si>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</si>
  <si>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</si>
  <si>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</si>
  <si>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</si>
  <si>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</si>
  <si>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</si>
  <si>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</si>
  <si>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</si>
  <si>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</si>
  <si>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</si>
  <si>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</si>
  <si>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</si>
  <si>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</si>
  <si>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</si>
  <si>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</si>
  <si>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</si>
  <si>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</si>
  <si>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</si>
  <si>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</si>
  <si>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</si>
  <si>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</si>
  <si>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</si>
  <si>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</si>
  <si>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</si>
  <si>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</si>
  <si>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</si>
  <si>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</si>
  <si>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</si>
  <si>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</si>
  <si>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</si>
  <si>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</si>
  <si>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</si>
  <si>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</si>
  <si>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</si>
  <si>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</si>
  <si>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</si>
  <si>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</si>
  <si>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</si>
  <si>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</si>
  <si>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</si>
  <si>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</si>
  <si>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</si>
  <si>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</si>
  <si>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</si>
  <si>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</si>
  <si>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</si>
  <si>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</si>
  <si>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</si>
  <si>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</si>
  <si>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</si>
  <si>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</si>
  <si>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</si>
  <si>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</si>
  <si>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</si>
  <si>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</si>
  <si>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</si>
  <si>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</si>
  <si>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</si>
  <si>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</si>
  <si>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</si>
  <si>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</si>
  <si>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</si>
  <si>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</si>
  <si>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</si>
  <si>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</si>
  <si>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</si>
  <si>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</si>
  <si>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</si>
  <si>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</si>
  <si>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</si>
  <si>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</si>
  <si>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</si>
  <si>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</si>
  <si>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</si>
  <si>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</si>
  <si>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</si>
  <si>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</si>
  <si>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</si>
  <si>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</si>
  <si>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</si>
  <si>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</si>
  <si>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</si>
  <si>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</si>
  <si>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</si>
  <si>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</si>
  <si>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</si>
  <si>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</si>
  <si>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</si>
  <si>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</si>
  <si>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</si>
  <si>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</si>
  <si>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</si>
  <si>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</si>
  <si>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</si>
  <si>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</si>
  <si>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</si>
  <si>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</si>
  <si>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</si>
  <si>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</si>
  <si>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</si>
  <si>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</si>
  <si>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</si>
  <si>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</si>
  <si>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</si>
  <si>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</si>
  <si>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</si>
  <si>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</si>
  <si>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</si>
  <si>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</si>
  <si>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</si>
  <si>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</si>
  <si>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</si>
  <si>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</si>
  <si>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</si>
  <si>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</si>
  <si>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</si>
  <si>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</si>
  <si>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</si>
  <si>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</si>
  <si>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</si>
  <si>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</si>
  <si>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</si>
  <si>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</si>
  <si>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</si>
  <si>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</si>
  <si>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</si>
  <si>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</si>
  <si>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</si>
  <si>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</si>
  <si>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</si>
  <si>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</si>
  <si>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</si>
  <si>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</si>
  <si>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</si>
  <si>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</si>
  <si>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</si>
  <si>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</si>
  <si>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</si>
  <si>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</si>
  <si>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</si>
  <si>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</si>
  <si>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</si>
  <si>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</si>
  <si>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</si>
  <si>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</si>
  <si>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</si>
  <si>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</si>
  <si>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</si>
  <si>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</si>
  <si>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</si>
  <si>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</si>
  <si>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</si>
  <si>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</si>
  <si>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</si>
  <si>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</si>
  <si>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</si>
  <si>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</si>
  <si>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</si>
  <si>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</si>
  <si>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</si>
  <si>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</si>
  <si>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</si>
  <si>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</si>
  <si>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</si>
  <si>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</si>
  <si>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</si>
  <si>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</si>
  <si>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</si>
  <si>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</si>
  <si>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</si>
  <si>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</si>
  <si>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</si>
  <si>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</si>
  <si>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</si>
  <si>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</si>
  <si>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</si>
  <si>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</si>
  <si>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</si>
  <si>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</si>
  <si>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</si>
  <si>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</si>
  <si>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</si>
  <si>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</si>
  <si>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</si>
  <si>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</si>
  <si>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</si>
  <si>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</si>
  <si>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</si>
  <si>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</si>
  <si>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</si>
  <si>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</si>
  <si>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</si>
  <si>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</si>
  <si>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</si>
  <si>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</si>
  <si>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</si>
  <si>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</si>
  <si>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</si>
  <si>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</si>
  <si>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</si>
  <si>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</si>
  <si>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</si>
  <si>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</si>
  <si>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</si>
  <si>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</si>
  <si>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</si>
  <si>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</si>
  <si>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</si>
  <si>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</si>
  <si>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</si>
  <si>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</si>
  <si>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</si>
  <si>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</si>
  <si>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</si>
  <si>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</si>
  <si>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</si>
  <si>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</si>
  <si>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</si>
  <si>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</si>
  <si>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</si>
  <si>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</si>
  <si>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</si>
  <si>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</si>
  <si>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</si>
  <si>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</si>
  <si>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</si>
  <si>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</si>
  <si>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</si>
  <si>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</si>
  <si>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</si>
  <si>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</si>
  <si>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</si>
  <si>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</si>
  <si>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</si>
  <si>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</si>
  <si>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</si>
  <si>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</si>
  <si>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</si>
  <si>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</si>
  <si>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</si>
  <si>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</si>
  <si>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</si>
  <si>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</si>
  <si>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</si>
  <si>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</si>
  <si>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</si>
  <si>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</si>
  <si>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</si>
  <si>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</si>
  <si>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</si>
  <si>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</si>
  <si>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</si>
  <si>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</si>
  <si>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</si>
  <si>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</si>
  <si>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</si>
  <si>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</si>
  <si>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</si>
  <si>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</si>
  <si>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</si>
  <si>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</si>
  <si>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</si>
  <si>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</si>
  <si>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</si>
  <si>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</si>
  <si>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</si>
  <si>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</si>
  <si>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</si>
  <si>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</si>
  <si>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</si>
  <si>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</si>
  <si>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</si>
  <si>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</si>
  <si>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</si>
  <si>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</si>
  <si>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</si>
  <si>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</si>
  <si>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</si>
  <si>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</si>
  <si>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</si>
  <si>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</si>
  <si>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</si>
  <si>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</si>
  <si>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</si>
  <si>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</si>
  <si>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</si>
  <si>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</si>
  <si>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</si>
  <si>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</si>
  <si>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</si>
  <si>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</si>
  <si>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</si>
  <si>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</si>
  <si>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</si>
  <si>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</si>
  <si>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</si>
  <si>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</si>
  <si>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</si>
  <si>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</si>
  <si>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</si>
  <si>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</si>
  <si>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</si>
  <si>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</si>
  <si>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</si>
  <si>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</si>
  <si>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</si>
  <si>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</si>
  <si>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</si>
  <si>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</si>
  <si>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</si>
  <si>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</si>
  <si>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</si>
  <si>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</si>
  <si>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</si>
  <si>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</si>
  <si>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</si>
  <si>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</si>
  <si>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</si>
  <si>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</si>
  <si>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</si>
  <si>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</si>
  <si>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</si>
  <si>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</si>
  <si>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</si>
  <si>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</si>
  <si>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</si>
  <si>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</si>
  <si>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</si>
  <si>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</si>
  <si>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</si>
  <si>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</si>
  <si>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</si>
  <si>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</si>
  <si>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</si>
  <si>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</si>
  <si>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</si>
  <si>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</si>
  <si>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</si>
  <si>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</si>
  <si>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</si>
  <si>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</si>
  <si>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</si>
  <si>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</si>
  <si>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</si>
  <si>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</si>
  <si>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</si>
  <si>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</si>
  <si>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</si>
  <si>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</si>
  <si>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</si>
  <si>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</si>
  <si>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</si>
  <si>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</si>
  <si>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</si>
  <si>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</si>
  <si>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</si>
  <si>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</si>
  <si>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</si>
  <si>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</si>
  <si>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</si>
  <si>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</si>
  <si>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</si>
  <si>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</si>
  <si>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</si>
  <si>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</si>
  <si>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</si>
  <si>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</si>
  <si>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</si>
  <si>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</si>
  <si>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</si>
  <si>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</si>
  <si>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</si>
  <si>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</si>
  <si>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</si>
  <si>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</si>
  <si>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</si>
  <si>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</si>
  <si>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</si>
  <si>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</si>
  <si>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</si>
  <si>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</si>
  <si>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</si>
  <si>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</si>
  <si>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</si>
  <si>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</si>
  <si>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</si>
  <si>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</si>
  <si>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</si>
  <si>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</si>
  <si>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</si>
  <si>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</si>
  <si>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</si>
  <si>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</si>
  <si>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</si>
  <si>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</si>
  <si>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</si>
  <si>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</si>
  <si>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</si>
  <si>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</si>
  <si>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</si>
  <si>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</si>
  <si>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</si>
  <si>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</si>
  <si>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</si>
  <si>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</si>
  <si>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</si>
  <si>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</si>
  <si>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</si>
  <si>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</si>
  <si>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</si>
  <si>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</si>
  <si>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</si>
  <si>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</si>
  <si>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</si>
  <si>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</si>
  <si>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</si>
  <si>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</si>
  <si>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</si>
  <si>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</si>
  <si>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</si>
  <si>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</si>
  <si>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</si>
  <si>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</si>
  <si>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</si>
  <si>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</si>
  <si>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</si>
  <si>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</si>
  <si>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</si>
  <si>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</si>
  <si>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</si>
  <si>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</si>
  <si>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</si>
  <si>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</si>
  <si>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</si>
  <si>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</si>
  <si>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</si>
  <si>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</si>
  <si>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</si>
  <si>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</si>
  <si>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</si>
  <si>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</si>
  <si>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</si>
  <si>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</si>
  <si>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</si>
  <si>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</si>
  <si>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</si>
  <si>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</si>
  <si>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</si>
  <si>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</si>
  <si>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</si>
  <si>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</si>
  <si>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</si>
  <si>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</si>
  <si>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</si>
  <si>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</si>
  <si>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</si>
  <si>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</si>
  <si>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</si>
  <si>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</si>
  <si>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</si>
  <si>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</si>
  <si>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</si>
  <si>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</si>
  <si>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</si>
  <si>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</si>
  <si>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</si>
  <si>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</si>
  <si>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</si>
  <si>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</si>
  <si>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</si>
  <si>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</si>
  <si>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</si>
  <si>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</si>
  <si>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</si>
  <si>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</si>
  <si>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</si>
  <si>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</si>
  <si>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</si>
  <si>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</si>
  <si>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</si>
  <si>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</si>
  <si>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</si>
  <si>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</si>
  <si>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</si>
  <si>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</si>
  <si>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</si>
  <si>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</si>
  <si>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</si>
  <si>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</si>
  <si>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</si>
  <si>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</si>
  <si>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</si>
  <si>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</si>
  <si>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</si>
  <si>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</si>
  <si>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</si>
  <si>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</si>
  <si>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</si>
  <si>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</si>
  <si>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</si>
  <si>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</si>
  <si>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</si>
  <si>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</si>
  <si>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</si>
  <si>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</si>
  <si>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</si>
  <si>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</si>
  <si>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</si>
  <si>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</si>
  <si>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</si>
  <si>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</si>
  <si>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</si>
  <si>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</si>
  <si>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</si>
  <si>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</si>
  <si>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</si>
  <si>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</si>
  <si>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</si>
  <si>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</si>
  <si>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</si>
  <si>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</si>
  <si>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</si>
  <si>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</si>
  <si>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</si>
  <si>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</si>
  <si>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</si>
  <si>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</si>
  <si>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</si>
  <si>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</si>
  <si>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</si>
  <si>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</si>
  <si>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</si>
  <si>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</si>
  <si>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</si>
  <si>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</si>
  <si>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</si>
  <si>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</si>
  <si>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</si>
  <si>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</si>
  <si>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</si>
  <si>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</si>
  <si>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</si>
  <si>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</si>
  <si>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</si>
  <si>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</si>
  <si>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</si>
  <si>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</si>
  <si>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</si>
  <si>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</si>
  <si>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</si>
  <si>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</si>
  <si>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</si>
  <si>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</si>
  <si>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</si>
  <si>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</si>
  <si>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</si>
  <si>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</si>
  <si>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</si>
  <si>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</si>
  <si>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</si>
  <si>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</si>
  <si>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</si>
  <si>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</si>
  <si>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</si>
  <si>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</si>
  <si>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</si>
  <si>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</si>
  <si>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</si>
  <si>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</si>
  <si>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</si>
  <si>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</si>
  <si>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</si>
  <si>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</si>
  <si>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</si>
  <si>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</si>
  <si>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</si>
  <si>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</si>
  <si>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</si>
  <si>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</si>
  <si>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</si>
  <si>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</si>
  <si>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</si>
  <si>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</si>
  <si>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</si>
  <si>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</si>
  <si>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</si>
  <si>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</si>
  <si>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</si>
  <si>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</si>
  <si>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</si>
  <si>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</si>
  <si>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</si>
  <si>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</si>
  <si>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</si>
  <si>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</si>
  <si>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</si>
  <si>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</si>
  <si>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</si>
  <si>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</si>
  <si>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</si>
  <si>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</si>
  <si>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</si>
  <si>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</si>
  <si>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</si>
  <si>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</si>
  <si>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</si>
  <si>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</si>
  <si>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</si>
  <si>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</si>
  <si>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</si>
  <si>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</si>
  <si>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</si>
  <si>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</si>
  <si>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</si>
  <si>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</si>
  <si>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</si>
  <si>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</si>
  <si>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</si>
  <si>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</si>
  <si>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</si>
  <si>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</si>
  <si>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</si>
  <si>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</si>
  <si>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</si>
  <si>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</si>
  <si>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</si>
  <si>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</si>
  <si>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</si>
  <si>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</si>
  <si>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</si>
  <si>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</si>
  <si>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</si>
  <si>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</si>
  <si>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</si>
  <si>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</si>
  <si>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</si>
  <si>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</si>
  <si>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</si>
  <si>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</si>
  <si>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</si>
  <si>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</si>
  <si>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</si>
  <si>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</si>
  <si>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</si>
  <si>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</si>
  <si>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</si>
  <si>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</si>
  <si>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</si>
  <si>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</si>
  <si>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</si>
  <si>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</si>
  <si>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</si>
  <si>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</si>
  <si>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</si>
  <si>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</si>
  <si>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</si>
  <si>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</si>
  <si>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</si>
  <si>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</si>
  <si>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</si>
  <si>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</si>
  <si>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</si>
  <si>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</si>
  <si>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</si>
  <si>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</si>
  <si>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</si>
  <si>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</si>
  <si>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</si>
  <si>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</si>
  <si>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</si>
  <si>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</si>
  <si>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</si>
  <si>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</si>
  <si>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</si>
  <si>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</si>
  <si>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</si>
  <si>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</si>
  <si>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</si>
  <si>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</si>
  <si>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</si>
  <si>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</si>
  <si>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</si>
  <si>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</si>
  <si>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</si>
  <si>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</si>
  <si>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</si>
  <si>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</si>
  <si>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</si>
  <si>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</si>
  <si>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</si>
  <si>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</si>
  <si>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</si>
  <si>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</si>
  <si>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</si>
  <si>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</si>
  <si>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</si>
  <si>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</si>
  <si>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</si>
  <si>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</si>
  <si>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</si>
  <si>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</si>
  <si>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</si>
  <si>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</si>
  <si>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</si>
  <si>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</si>
  <si>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</si>
  <si>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</si>
  <si>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</si>
  <si>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</si>
  <si>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</si>
  <si>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</si>
  <si>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</si>
  <si>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</si>
  <si>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</si>
  <si>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</si>
  <si>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</si>
  <si>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</si>
  <si>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</si>
  <si>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</si>
  <si>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</si>
  <si>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</si>
  <si>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</si>
  <si>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</si>
  <si>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</si>
  <si>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</si>
  <si>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</si>
  <si>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</si>
  <si>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</si>
  <si>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</si>
  <si>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</si>
  <si>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</si>
  <si>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</si>
  <si>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</si>
  <si>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</si>
  <si>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</si>
  <si>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</si>
  <si>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</si>
  <si>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</si>
  <si>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</si>
  <si>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</si>
  <si>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</si>
  <si>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</si>
  <si>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</si>
  <si>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</si>
  <si>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</si>
  <si>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</si>
  <si>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</si>
  <si>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</si>
  <si>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</si>
  <si>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</si>
  <si>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</si>
  <si>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</si>
  <si>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</si>
  <si>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</si>
  <si>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</si>
  <si>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</si>
  <si>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</si>
  <si>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</si>
  <si>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</si>
  <si>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</si>
  <si>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</si>
  <si>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</si>
  <si>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</si>
  <si>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</si>
  <si>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</si>
  <si>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</si>
  <si>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</si>
  <si>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</si>
  <si>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</si>
  <si>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</si>
  <si>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</si>
  <si>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</si>
  <si>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</si>
  <si>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</si>
  <si>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</si>
  <si>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</si>
  <si>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</si>
  <si>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</si>
  <si>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</si>
  <si>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</si>
  <si>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</si>
  <si>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</si>
  <si>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</si>
  <si>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</si>
  <si>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</si>
  <si>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</si>
  <si>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</si>
  <si>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</si>
  <si>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</si>
  <si>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</si>
  <si>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</si>
  <si>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</si>
  <si>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</si>
  <si>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</si>
  <si>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</si>
  <si>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</si>
  <si>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</si>
  <si>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</si>
  <si>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</si>
  <si>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</si>
  <si>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</si>
  <si>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</si>
  <si>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</si>
  <si>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</si>
  <si>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</si>
  <si>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</si>
  <si>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</si>
  <si>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</si>
  <si>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</si>
  <si>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</si>
  <si>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</si>
  <si>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</si>
  <si>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</si>
  <si>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</si>
  <si>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</si>
  <si>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</si>
  <si>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</si>
  <si>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</si>
  <si>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</si>
  <si>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</si>
  <si>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</si>
  <si>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</si>
  <si>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</si>
  <si>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</si>
  <si>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</si>
  <si>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</si>
  <si>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</si>
  <si>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</si>
  <si>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</si>
  <si>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</si>
  <si>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</si>
  <si>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</si>
  <si>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</si>
  <si>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</si>
  <si>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</si>
  <si>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</si>
  <si>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</si>
  <si>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</si>
  <si>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</si>
  <si>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</si>
  <si>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</si>
  <si>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</si>
  <si>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</si>
  <si>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</si>
  <si>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</si>
  <si>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</si>
  <si>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</si>
  <si>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</si>
  <si>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</si>
  <si>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</si>
  <si>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</si>
  <si>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</si>
  <si>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</si>
  <si>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</si>
  <si>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</si>
  <si>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</si>
  <si>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</si>
  <si>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</si>
  <si>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</si>
  <si>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</si>
  <si>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</si>
  <si>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</si>
  <si>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</si>
  <si>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</si>
  <si>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</si>
  <si>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</si>
  <si>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</si>
  <si>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</si>
  <si>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</si>
  <si>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</si>
  <si>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</si>
  <si>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</si>
  <si>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</si>
  <si>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</si>
  <si>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</si>
  <si>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</si>
  <si>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</si>
  <si>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</si>
  <si>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</si>
  <si>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</si>
  <si>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</si>
  <si>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</si>
  <si>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</si>
  <si>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</si>
  <si>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</si>
  <si>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</si>
  <si>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</si>
  <si>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</si>
  <si>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</si>
  <si>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</si>
  <si>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</si>
  <si>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</si>
  <si>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</si>
  <si>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</si>
  <si>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</si>
  <si>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</si>
  <si>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</si>
  <si>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</si>
  <si>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</si>
  <si>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</si>
  <si>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</si>
  <si>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</si>
  <si>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</si>
  <si>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</si>
  <si>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</si>
  <si>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</si>
  <si>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</si>
  <si>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</si>
  <si>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</si>
  <si>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</si>
  <si>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</si>
  <si>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</si>
  <si>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</si>
  <si>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</si>
  <si>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</si>
  <si>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</si>
  <si>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</si>
  <si>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</si>
  <si>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</si>
  <si>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</si>
  <si>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</si>
  <si>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</si>
  <si>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</si>
  <si>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</si>
  <si>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</si>
  <si>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</si>
  <si>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</si>
  <si>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</si>
  <si>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</si>
  <si>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</si>
  <si>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</si>
  <si>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</si>
  <si>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</si>
  <si>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</si>
  <si>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</si>
  <si>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</si>
  <si>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</si>
  <si>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</si>
  <si>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</si>
  <si>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</si>
  <si>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</si>
  <si>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</si>
  <si>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</si>
  <si>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</si>
  <si>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</si>
  <si>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</si>
  <si>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</si>
  <si>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</si>
  <si>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</si>
  <si>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</si>
  <si>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</si>
  <si>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</si>
  <si>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</si>
  <si>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</si>
  <si>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</si>
  <si>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</si>
  <si>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</si>
  <si>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</si>
  <si>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</si>
  <si>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</si>
  <si>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</si>
  <si>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</si>
  <si>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</si>
  <si>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</si>
  <si>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</si>
  <si>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</si>
  <si>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</si>
  <si>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</si>
  <si>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</si>
  <si>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</si>
  <si>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</si>
  <si>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</si>
  <si>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</si>
  <si>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</si>
  <si>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</si>
  <si>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</si>
  <si>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</si>
  <si>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</si>
  <si>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</si>
  <si>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</si>
  <si>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</si>
  <si>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</si>
  <si>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</si>
  <si>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</si>
  <si>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</si>
  <si>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</si>
  <si>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</si>
  <si>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</si>
  <si>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</si>
  <si>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</si>
  <si>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</si>
  <si>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</si>
  <si>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</si>
  <si>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</si>
  <si>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</si>
  <si>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</si>
  <si>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</si>
  <si>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</si>
  <si>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</si>
  <si>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</si>
  <si>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</si>
  <si>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</si>
  <si>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</si>
  <si>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</si>
  <si>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</si>
  <si>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</si>
  <si>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</si>
  <si>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</si>
  <si>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</si>
  <si>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</si>
  <si>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</si>
  <si>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</si>
  <si>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</si>
  <si>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</si>
  <si>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</si>
  <si>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</si>
  <si>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</si>
  <si>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</si>
  <si>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</si>
  <si>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</si>
  <si>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</si>
  <si>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</si>
  <si>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</si>
  <si>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</si>
  <si>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</si>
  <si>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</si>
  <si>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</si>
  <si>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</si>
  <si>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</si>
  <si>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</si>
  <si>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</si>
  <si>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</si>
  <si>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</si>
  <si>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</si>
  <si>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</si>
  <si>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</si>
  <si>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</si>
  <si>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</si>
  <si>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</si>
  <si>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</si>
  <si>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</si>
  <si>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</si>
  <si>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</si>
  <si>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</si>
  <si>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</si>
  <si>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</si>
  <si>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</si>
  <si>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</si>
  <si>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</si>
  <si>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</si>
  <si>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</si>
  <si>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</si>
  <si>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</si>
  <si>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</si>
  <si>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</si>
  <si>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</si>
  <si>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</si>
  <si>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</si>
  <si>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</si>
  <si>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</si>
  <si>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</si>
  <si>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</si>
  <si>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</si>
  <si>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</si>
  <si>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</si>
  <si>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</si>
  <si>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</si>
  <si>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</si>
  <si>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</si>
  <si>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</si>
  <si>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</si>
  <si>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</si>
  <si>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</si>
  <si>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</si>
  <si>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</si>
  <si>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</si>
  <si>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</si>
  <si>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</si>
  <si>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</si>
  <si>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</si>
  <si>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</si>
  <si>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</si>
  <si>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</si>
  <si>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</si>
  <si>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</si>
  <si>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</si>
  <si>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</si>
  <si>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</si>
  <si>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</si>
  <si>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</si>
  <si>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</si>
  <si>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</si>
  <si>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</si>
  <si>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</si>
  <si>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</si>
  <si>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</si>
  <si>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</si>
  <si>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</si>
  <si>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</si>
  <si>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</si>
  <si>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</si>
  <si>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</si>
  <si>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</si>
  <si>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</si>
  <si>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</si>
  <si>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</si>
  <si>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</si>
  <si>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</si>
  <si>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</si>
  <si>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</si>
  <si>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</si>
  <si>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</si>
  <si>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</si>
  <si>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</si>
  <si>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</si>
  <si>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</si>
  <si>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</si>
  <si>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</si>
  <si>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</si>
  <si>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</si>
  <si>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</si>
  <si>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</si>
  <si>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</si>
  <si>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</si>
  <si>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</si>
  <si>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</si>
  <si>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</si>
  <si>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</si>
  <si>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</si>
  <si>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</si>
  <si>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</si>
  <si>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</si>
  <si>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</si>
  <si>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</si>
  <si>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</si>
  <si>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</si>
  <si>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</si>
  <si>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</si>
  <si>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</si>
  <si>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</si>
  <si>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</si>
  <si>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</si>
  <si>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</si>
  <si>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</si>
  <si>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</si>
  <si>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</si>
  <si>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</si>
  <si>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</si>
  <si>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</si>
  <si>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</si>
  <si>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</si>
  <si>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</si>
  <si>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</si>
  <si>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</si>
  <si>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</si>
  <si>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</si>
  <si>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</si>
  <si>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</si>
  <si>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</si>
  <si>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</si>
  <si>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</si>
  <si>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</si>
  <si>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</si>
  <si>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</si>
  <si>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</si>
  <si>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</si>
  <si>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</si>
  <si>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</si>
  <si>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</si>
  <si>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</si>
  <si>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</si>
  <si>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</si>
  <si>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</si>
  <si>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</si>
  <si>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</si>
  <si>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</si>
  <si>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</si>
  <si>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</si>
  <si>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</si>
  <si>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</si>
  <si>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</si>
  <si>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</si>
  <si>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</si>
  <si>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</si>
  <si>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</si>
  <si>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</si>
  <si>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</si>
  <si>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</si>
  <si>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</si>
  <si>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</si>
  <si>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</si>
  <si>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</si>
  <si>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</si>
  <si>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</si>
  <si>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</si>
  <si>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</si>
  <si>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</si>
  <si>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</si>
  <si>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</si>
  <si>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</si>
  <si>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</si>
  <si>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</si>
  <si>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</si>
  <si>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</si>
  <si>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</si>
  <si>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</si>
  <si>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</si>
  <si>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</si>
  <si>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</si>
  <si>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</si>
  <si>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</si>
  <si>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</si>
  <si>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</si>
  <si>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</si>
  <si>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</si>
  <si>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</si>
  <si>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</si>
  <si>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</si>
  <si>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</si>
  <si>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</si>
  <si>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</si>
  <si>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</si>
  <si>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</si>
  <si>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</si>
  <si>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</si>
  <si>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</si>
  <si>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</si>
  <si>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</si>
  <si>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</si>
  <si>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</si>
  <si>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</si>
  <si>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</si>
  <si>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</si>
  <si>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</si>
  <si>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</si>
  <si>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</si>
  <si>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</si>
  <si>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</si>
  <si>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</si>
  <si>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</si>
  <si>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</si>
  <si>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</si>
  <si>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</si>
  <si>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</si>
  <si>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</si>
  <si>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</si>
  <si>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</si>
  <si>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</si>
  <si>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</si>
  <si>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</si>
  <si>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</si>
  <si>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</si>
  <si>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</si>
  <si>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</si>
  <si>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</si>
  <si>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</si>
  <si>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</si>
  <si>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</si>
  <si>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</si>
  <si>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</si>
  <si>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</si>
  <si>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</si>
  <si>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</si>
  <si>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</si>
  <si>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</si>
  <si>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</si>
  <si>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</si>
  <si>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</si>
  <si>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</si>
  <si>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</si>
  <si>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</si>
  <si>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</si>
  <si>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</si>
  <si>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</si>
  <si>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</si>
  <si>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</si>
  <si>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</si>
  <si>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</si>
  <si>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</si>
  <si>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</si>
  <si>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</si>
  <si>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</si>
  <si>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</si>
  <si>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</si>
  <si>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</si>
  <si>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</si>
  <si>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</si>
  <si>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</si>
  <si>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</si>
  <si>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</si>
  <si>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</si>
  <si>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</si>
  <si>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</si>
  <si>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</si>
  <si>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</si>
  <si>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</si>
  <si>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</si>
  <si>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</si>
  <si>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</si>
  <si>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</si>
  <si>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</si>
  <si>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</si>
  <si>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</si>
  <si>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</si>
  <si>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</si>
  <si>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</si>
  <si>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</si>
  <si>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</si>
  <si>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</si>
  <si>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</si>
  <si>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</si>
  <si>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</si>
  <si>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</si>
  <si>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</si>
  <si>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</si>
  <si>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</si>
  <si>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</si>
  <si>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</si>
  <si>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</si>
  <si>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</si>
  <si>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</si>
  <si>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</si>
  <si>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</si>
  <si>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</si>
  <si>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</si>
  <si>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</si>
  <si>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</si>
  <si>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</si>
  <si>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</si>
  <si>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</si>
  <si>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</si>
  <si>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</si>
  <si>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</si>
  <si>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</si>
  <si>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</si>
  <si>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</si>
  <si>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</si>
  <si>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</si>
  <si>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</si>
  <si>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</si>
  <si>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</si>
  <si>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</si>
  <si>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</si>
  <si>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</si>
  <si>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</si>
  <si>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</si>
  <si>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</si>
  <si>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</si>
  <si>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</si>
  <si>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</si>
  <si>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</si>
  <si>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</si>
  <si>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</si>
  <si>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</si>
  <si>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</si>
  <si>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</si>
  <si>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</si>
  <si>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</si>
  <si>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</si>
  <si>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</si>
  <si>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</si>
  <si>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</si>
  <si>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</si>
  <si>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</si>
  <si>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</si>
  <si>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</si>
  <si>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</si>
  <si>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</si>
  <si>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</si>
  <si>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</si>
  <si>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</si>
  <si>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</si>
  <si>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</si>
  <si>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</si>
  <si>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</si>
  <si>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</si>
  <si>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</si>
  <si>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</si>
  <si>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</si>
  <si>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</si>
  <si>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</si>
  <si>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</si>
  <si>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</si>
  <si>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</si>
  <si>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</si>
  <si>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</si>
  <si>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</si>
  <si>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</si>
  <si>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</si>
  <si>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</si>
  <si>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</si>
  <si>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</si>
  <si>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</si>
  <si>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</si>
  <si>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</si>
  <si>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</si>
  <si>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</si>
  <si>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</si>
  <si>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</si>
  <si>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</si>
  <si>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</si>
  <si>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</si>
  <si>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</si>
  <si>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</si>
  <si>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</si>
  <si>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</si>
  <si>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</si>
  <si>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</si>
  <si>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</si>
  <si>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</si>
  <si>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</si>
  <si>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</si>
  <si>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</si>
  <si>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</si>
  <si>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</si>
  <si>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</si>
  <si>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</si>
  <si>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</si>
  <si>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</si>
  <si>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</si>
  <si>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</si>
  <si>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</si>
  <si>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</si>
  <si>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</si>
  <si>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</si>
  <si>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</si>
  <si>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</si>
  <si>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</si>
  <si>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</si>
  <si>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</si>
  <si>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</si>
  <si>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</si>
  <si>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</si>
  <si>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</si>
  <si>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</si>
  <si>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</si>
  <si>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</si>
  <si>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</si>
  <si>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</si>
  <si>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</si>
  <si>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</si>
  <si>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</si>
  <si>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</si>
  <si>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</si>
  <si>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</si>
  <si>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</si>
  <si>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</si>
  <si>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</si>
  <si>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</si>
  <si>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</si>
  <si>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</si>
  <si>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</si>
  <si>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</si>
  <si>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</si>
  <si>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</si>
  <si>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</si>
  <si>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</si>
  <si>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</si>
  <si>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</si>
  <si>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</si>
  <si>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</si>
  <si>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</si>
  <si>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</si>
  <si>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</si>
  <si>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</si>
  <si>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</si>
  <si>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</si>
  <si>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</si>
  <si>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</si>
  <si>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</si>
  <si>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</si>
  <si>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</si>
  <si>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</si>
  <si>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</si>
  <si>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</si>
  <si>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</si>
  <si>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</si>
  <si>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</si>
  <si>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</si>
  <si>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</si>
  <si>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</si>
  <si>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</si>
  <si>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</si>
  <si>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</si>
  <si>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</si>
  <si>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</si>
  <si>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</si>
  <si>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</si>
  <si>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</si>
  <si>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</si>
  <si>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</si>
  <si>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</si>
  <si>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</si>
  <si>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</si>
  <si>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</si>
  <si>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</si>
  <si>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</si>
  <si>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</si>
  <si>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</si>
  <si>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</si>
  <si>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</si>
  <si>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</si>
  <si>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</si>
  <si>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</si>
  <si>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</si>
  <si>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</si>
  <si>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</si>
  <si>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</si>
  <si>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</si>
  <si>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</si>
  <si>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</si>
  <si>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</si>
  <si>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</si>
  <si>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</si>
  <si>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</si>
  <si>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</si>
  <si>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</si>
  <si>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</si>
  <si>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</si>
  <si>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</si>
  <si>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</si>
  <si>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</si>
  <si>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</si>
  <si>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</si>
  <si>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</si>
  <si>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</si>
  <si>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</si>
  <si>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</si>
  <si>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</si>
  <si>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</si>
  <si>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</si>
  <si>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</si>
  <si>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</si>
  <si>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</si>
  <si>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</si>
  <si>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</si>
  <si>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</si>
  <si>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</si>
  <si>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</si>
  <si>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</si>
  <si>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</si>
  <si>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</si>
  <si>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</si>
  <si>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</si>
  <si>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</si>
  <si>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</si>
  <si>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</si>
  <si>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</si>
  <si>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</si>
  <si>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</si>
  <si>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</si>
  <si>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</si>
  <si>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</si>
  <si>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</si>
  <si>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</si>
  <si>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</si>
  <si>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</si>
  <si>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</si>
  <si>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</si>
  <si>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</si>
  <si>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</si>
  <si>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</si>
  <si>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</si>
  <si>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</si>
  <si>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</si>
  <si>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</si>
  <si>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</si>
  <si>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</si>
  <si>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</si>
  <si>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</si>
  <si>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</si>
  <si>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</si>
  <si>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</si>
  <si>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</si>
  <si>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</si>
  <si>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</si>
  <si>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</si>
  <si>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</si>
  <si>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</si>
  <si>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</si>
  <si>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</si>
  <si>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</si>
  <si>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</si>
  <si>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</si>
  <si>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</si>
  <si>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</si>
  <si>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</si>
  <si>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</si>
  <si>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</si>
  <si>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</si>
  <si>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</si>
  <si>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</si>
  <si>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</si>
  <si>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</si>
  <si>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</si>
  <si>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</si>
  <si>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</si>
  <si>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</si>
  <si>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</si>
  <si>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</si>
  <si>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</si>
  <si>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</si>
  <si>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</si>
  <si>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</si>
  <si>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</si>
  <si>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</si>
  <si>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</si>
  <si>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</si>
  <si>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</si>
  <si>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</si>
  <si>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</si>
  <si>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</si>
  <si>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</si>
  <si>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</si>
  <si>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</si>
  <si>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</si>
  <si>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</si>
  <si>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</si>
  <si>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</si>
  <si>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</si>
  <si>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</si>
  <si>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</si>
  <si>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</si>
  <si>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</si>
  <si>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</si>
  <si>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</si>
  <si>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</si>
  <si>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</si>
  <si>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</si>
  <si>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</si>
  <si>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</si>
  <si>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</si>
  <si>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</si>
  <si>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</si>
  <si>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</si>
  <si>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</si>
  <si>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</si>
  <si>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</si>
  <si>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</si>
  <si>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</si>
  <si>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</si>
  <si>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</si>
  <si>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</si>
  <si>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</si>
  <si>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</si>
  <si>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</si>
  <si>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</si>
  <si>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</si>
  <si>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</si>
  <si>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</si>
  <si>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</si>
  <si>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</si>
  <si>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</si>
  <si>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</si>
  <si>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</si>
  <si>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</si>
  <si>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</si>
  <si>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</si>
  <si>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</si>
  <si>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</si>
  <si>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</si>
  <si>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</si>
  <si>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</si>
  <si>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</si>
  <si>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</si>
  <si>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</si>
  <si>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</si>
  <si>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</si>
  <si>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</si>
  <si>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</si>
  <si>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</si>
  <si>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</si>
  <si>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</si>
  <si>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</si>
  <si>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</si>
  <si>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</si>
  <si>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</si>
  <si>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</si>
  <si>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</si>
  <si>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</si>
  <si>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</si>
  <si>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</si>
  <si>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</si>
  <si>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</si>
  <si>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</si>
  <si>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</si>
  <si>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</si>
  <si>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</si>
  <si>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</si>
  <si>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</si>
  <si>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</si>
  <si>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</si>
  <si>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</si>
  <si>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</si>
  <si>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</si>
  <si>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</si>
  <si>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</si>
  <si>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</si>
  <si>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</si>
  <si>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</si>
  <si>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</si>
  <si>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</si>
  <si>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</si>
  <si>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</si>
  <si>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</si>
  <si>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</si>
  <si>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</si>
  <si>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</si>
  <si>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</si>
  <si>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</si>
  <si>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</si>
  <si>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</si>
  <si>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</si>
  <si>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</si>
  <si>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</si>
  <si>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</si>
  <si>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</si>
  <si>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</si>
  <si>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</si>
  <si>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</si>
  <si>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</si>
  <si>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</si>
  <si>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</si>
  <si>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</si>
  <si>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</si>
  <si>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</si>
  <si>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</si>
  <si>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</si>
  <si>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</si>
  <si>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</si>
  <si>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</si>
  <si>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</si>
  <si>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</si>
  <si>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</si>
  <si>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</si>
  <si>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</si>
  <si>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</si>
  <si>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</si>
  <si>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</si>
  <si>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</si>
  <si>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</si>
  <si>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</si>
  <si>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</si>
  <si>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</si>
  <si>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</si>
  <si>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</si>
  <si>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</si>
  <si>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</si>
  <si>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</si>
  <si>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</si>
  <si>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</si>
  <si>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</si>
  <si>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</si>
  <si>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</si>
  <si>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</si>
  <si>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</si>
  <si>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</si>
  <si>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</si>
  <si>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</si>
  <si>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</si>
  <si>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</si>
  <si>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</si>
  <si>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</si>
  <si>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</si>
  <si>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</si>
  <si>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</si>
  <si>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</si>
  <si>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</si>
  <si>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</si>
  <si>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</si>
  <si>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</si>
  <si>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</si>
  <si>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</si>
  <si>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</si>
  <si>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</si>
  <si>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</si>
  <si>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</si>
  <si>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</si>
  <si>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</si>
  <si>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</si>
  <si>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</si>
  <si>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</si>
  <si>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</si>
  <si>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</si>
  <si>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</si>
  <si>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</si>
  <si>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</si>
  <si>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</si>
  <si>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</si>
  <si>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</si>
  <si>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</si>
  <si>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</si>
  <si>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</si>
  <si>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</si>
  <si>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</si>
  <si>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</si>
  <si>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</si>
  <si>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</si>
  <si>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</si>
  <si>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</si>
  <si>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</si>
  <si>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</si>
  <si>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</si>
  <si>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</si>
  <si>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</si>
  <si>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</si>
  <si>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</si>
  <si>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</si>
  <si>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</si>
  <si>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</si>
  <si>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</si>
  <si>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</si>
  <si>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</si>
  <si>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</si>
  <si>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</si>
  <si>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</si>
  <si>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</si>
  <si>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</si>
  <si>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</si>
  <si>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</si>
  <si>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</si>
  <si>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</si>
  <si>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</si>
  <si>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</si>
  <si>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</si>
  <si>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</si>
  <si>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</si>
  <si>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</si>
  <si>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</si>
  <si>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</si>
  <si>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</si>
  <si>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</si>
  <si>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</si>
  <si>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</si>
  <si>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</si>
  <si>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</si>
  <si>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</si>
  <si>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</si>
  <si>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</si>
  <si>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</si>
  <si>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</si>
  <si>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</si>
  <si>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</si>
  <si>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</si>
  <si>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</si>
  <si>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</si>
  <si>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</si>
  <si>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</si>
  <si>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</si>
  <si>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</si>
  <si>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</si>
  <si>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</si>
  <si>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</si>
  <si>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</si>
  <si>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</si>
  <si>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</si>
  <si>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</si>
  <si>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</si>
  <si>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</si>
  <si>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</si>
  <si>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</si>
  <si>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</si>
  <si>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</si>
  <si>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</si>
  <si>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</si>
  <si>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</si>
  <si>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</si>
  <si>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</si>
  <si>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</si>
  <si>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</si>
  <si>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</si>
  <si>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</si>
  <si>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</si>
  <si>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</si>
  <si>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</si>
  <si>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</si>
  <si>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</si>
  <si>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</si>
  <si>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</si>
  <si>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</si>
  <si>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</si>
  <si>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</si>
  <si>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</si>
  <si>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</si>
  <si>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</si>
  <si>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</si>
  <si>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</si>
  <si>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</si>
  <si>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</si>
  <si>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</si>
  <si>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</si>
  <si>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</si>
  <si>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</si>
  <si>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</si>
  <si>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</si>
  <si>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</si>
  <si>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</si>
  <si>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</si>
  <si>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</si>
  <si>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</si>
  <si>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</si>
  <si>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</si>
  <si>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</si>
  <si>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</si>
  <si>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</si>
  <si>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</si>
  <si>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</si>
  <si>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</si>
  <si>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</si>
  <si>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</si>
  <si>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</si>
  <si>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</si>
  <si>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</si>
  <si>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</si>
  <si>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</si>
  <si>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</si>
  <si>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</si>
  <si>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</si>
  <si>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</si>
  <si>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</si>
  <si>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</si>
  <si>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</si>
  <si>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</si>
  <si>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</si>
  <si>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</si>
  <si>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</si>
  <si>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</si>
  <si>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</si>
  <si>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</si>
  <si>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</si>
  <si>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</si>
  <si>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</si>
  <si>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</si>
  <si>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</si>
  <si>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</si>
  <si>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</si>
  <si>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</si>
  <si>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</si>
  <si>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</si>
  <si>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</si>
  <si>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</si>
  <si>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</si>
  <si>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</si>
  <si>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</si>
  <si>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</si>
  <si>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</si>
  <si>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</si>
  <si>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</si>
  <si>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</si>
  <si>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</si>
  <si>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</si>
  <si>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</si>
  <si>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</si>
  <si>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</si>
  <si>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</si>
  <si>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</si>
  <si>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</si>
  <si>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</si>
  <si>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</si>
  <si>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</si>
  <si>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</si>
  <si>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</si>
  <si>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</si>
  <si>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</si>
  <si>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</si>
  <si>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</si>
  <si>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</si>
  <si>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</si>
  <si>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</si>
  <si>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</si>
  <si>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</si>
  <si>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</si>
  <si>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</si>
  <si>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</si>
  <si>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</si>
  <si>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</si>
  <si>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</si>
  <si>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</si>
  <si>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</si>
  <si>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</si>
  <si>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</si>
  <si>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</si>
  <si>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</si>
  <si>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</si>
  <si>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</si>
  <si>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</si>
  <si>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</si>
  <si>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</si>
  <si>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</si>
  <si>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</si>
  <si>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</si>
  <si>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</si>
  <si>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</si>
  <si>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</si>
  <si>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</si>
  <si>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</si>
  <si>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</si>
  <si>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</si>
  <si>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</si>
  <si>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</si>
  <si>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</si>
  <si>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</si>
  <si>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</si>
  <si>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</si>
  <si>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</si>
  <si>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</si>
  <si>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</si>
  <si>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</si>
  <si>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</si>
  <si>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</si>
  <si>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</si>
  <si>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</si>
  <si>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</si>
  <si>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</si>
  <si>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</si>
  <si>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</si>
  <si>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</si>
  <si>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</si>
  <si>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</si>
  <si>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</si>
  <si>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</si>
  <si>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</si>
  <si>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</si>
  <si>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</si>
  <si>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</si>
  <si>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</si>
  <si>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</si>
  <si>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</si>
  <si>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</si>
  <si>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</si>
  <si>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</si>
  <si>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</si>
  <si>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</si>
  <si>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</si>
  <si>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</si>
  <si>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</si>
  <si>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</si>
  <si>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</si>
  <si>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</si>
  <si>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</si>
  <si>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</si>
  <si>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</si>
  <si>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</si>
  <si>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</si>
  <si>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</si>
  <si>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</si>
  <si>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</si>
  <si>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</si>
  <si>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</si>
  <si>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</si>
  <si>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</si>
  <si>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</si>
  <si>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</si>
  <si>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</si>
  <si>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</si>
  <si>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</si>
  <si>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</si>
  <si>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</si>
  <si>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</si>
  <si>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</si>
  <si>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</si>
  <si>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</si>
  <si>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</si>
  <si>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</si>
  <si>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</si>
  <si>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</si>
  <si>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</si>
  <si>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</si>
  <si>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</si>
  <si>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</si>
  <si>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</si>
  <si>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</si>
  <si>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</si>
  <si>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</si>
  <si>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</si>
  <si>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</si>
  <si>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</si>
  <si>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</si>
  <si>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</si>
  <si>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</si>
  <si>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</si>
  <si>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</si>
  <si>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</si>
  <si>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</si>
  <si>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</si>
  <si>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</si>
  <si>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</si>
  <si>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</si>
  <si>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</si>
  <si>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</si>
  <si>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</si>
  <si>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</si>
  <si>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</si>
  <si>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</si>
  <si>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</si>
  <si>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</si>
  <si>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</si>
  <si>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</si>
  <si>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</si>
  <si>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</si>
  <si>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</si>
  <si>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</si>
  <si>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</si>
  <si>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</si>
  <si>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</si>
  <si>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</si>
  <si>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</si>
  <si>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</si>
  <si>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</si>
  <si>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</si>
  <si>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</si>
  <si>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</si>
  <si>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</si>
  <si>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</si>
  <si>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</si>
  <si>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</si>
  <si>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</si>
  <si>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</si>
  <si>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</si>
  <si>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</si>
  <si>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</si>
  <si>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</si>
  <si>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</si>
  <si>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</si>
  <si>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</si>
  <si>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</si>
  <si>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</si>
  <si>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</si>
  <si>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</si>
  <si>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</si>
  <si>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</si>
  <si>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</si>
  <si>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</si>
  <si>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</si>
  <si>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</si>
  <si>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</si>
  <si>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</si>
  <si>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</si>
  <si>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</si>
  <si>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</si>
  <si>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</si>
  <si>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</si>
  <si>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</si>
  <si>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</si>
  <si>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</si>
  <si>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</si>
  <si>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</si>
  <si>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</si>
  <si>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</si>
  <si>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</si>
  <si>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</si>
  <si>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</si>
  <si>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</si>
  <si>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</si>
  <si>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</si>
  <si>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</si>
  <si>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</si>
  <si>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</si>
  <si>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</si>
  <si>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</si>
  <si>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</si>
  <si>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</si>
  <si>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</si>
  <si>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</si>
  <si>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</si>
  <si>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</si>
  <si>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</si>
  <si>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</si>
  <si>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</si>
  <si>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</si>
  <si>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</si>
  <si>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</si>
  <si>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</si>
  <si>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</si>
  <si>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</si>
  <si>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</si>
  <si>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</si>
  <si>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</si>
  <si>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</si>
  <si>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</si>
  <si>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</si>
  <si>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</si>
  <si>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</si>
  <si>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</si>
  <si>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</si>
  <si>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</si>
  <si>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</si>
  <si>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</si>
  <si>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</si>
  <si>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</si>
  <si>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</si>
  <si>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</si>
  <si>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</si>
  <si>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</si>
  <si>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</si>
  <si>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</si>
  <si>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</si>
  <si>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</si>
  <si>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</si>
  <si>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</si>
  <si>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</si>
  <si>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</si>
  <si>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</si>
  <si>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</si>
  <si>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</si>
  <si>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</si>
  <si>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</si>
  <si>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</si>
  <si>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</si>
  <si>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</si>
  <si>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</si>
  <si>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</si>
  <si>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</si>
  <si>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</si>
  <si>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</si>
  <si>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</si>
  <si>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</si>
  <si>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</si>
  <si>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</si>
  <si>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</si>
  <si>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</si>
  <si>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</si>
  <si>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</si>
  <si>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</si>
  <si>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</si>
  <si>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</si>
  <si>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</si>
  <si>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</si>
  <si>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</si>
  <si>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</si>
  <si>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</si>
  <si>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</si>
  <si>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</si>
  <si>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</si>
  <si>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</si>
  <si>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</si>
  <si>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</si>
  <si>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</si>
  <si>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</si>
  <si>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</si>
  <si>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</si>
  <si>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</si>
  <si>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</si>
  <si>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</si>
  <si>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</si>
  <si>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</si>
  <si>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</si>
  <si>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</si>
  <si>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</si>
  <si>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</si>
  <si>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</si>
  <si>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</si>
  <si>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</si>
  <si>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</si>
  <si>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</si>
  <si>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</si>
  <si>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</si>
  <si>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</si>
  <si>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</si>
  <si>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</si>
  <si>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</si>
  <si>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</si>
  <si>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</si>
  <si>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</si>
  <si>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</si>
  <si>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</si>
  <si>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</si>
  <si>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</si>
  <si>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</si>
  <si>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</si>
  <si>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</si>
  <si>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</si>
  <si>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</si>
  <si>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</si>
  <si>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</si>
  <si>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</si>
  <si>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</si>
  <si>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</si>
  <si>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</si>
  <si>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</si>
  <si>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</si>
  <si>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</si>
  <si>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</si>
  <si>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</si>
  <si>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</si>
  <si>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</si>
  <si>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</si>
  <si>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</si>
  <si>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</si>
  <si>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</si>
  <si>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</si>
  <si>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</si>
  <si>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</si>
  <si>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</si>
  <si>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</si>
  <si>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</si>
  <si>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</si>
  <si>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</si>
  <si>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</si>
  <si>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</si>
  <si>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</si>
  <si>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</si>
  <si>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</si>
  <si>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</si>
  <si>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</si>
  <si>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</si>
  <si>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</si>
  <si>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</si>
  <si>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</si>
  <si>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</si>
  <si>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</si>
  <si>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</si>
  <si>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</si>
  <si>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</si>
  <si>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</si>
  <si>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</si>
  <si>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</si>
  <si>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</si>
  <si>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</si>
  <si>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</si>
  <si>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</si>
  <si>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</si>
  <si>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</si>
  <si>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</si>
  <si>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</si>
  <si>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</si>
  <si>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</si>
  <si>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</si>
  <si>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</si>
  <si>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</si>
  <si>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</si>
  <si>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</si>
  <si>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</si>
  <si>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</si>
  <si>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</si>
  <si>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</si>
  <si>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</si>
  <si>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</si>
  <si>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</si>
  <si>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</si>
  <si>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</si>
  <si>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</si>
  <si>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</si>
  <si>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</si>
  <si>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</si>
  <si>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</si>
  <si>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</si>
  <si>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</si>
  <si>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</si>
  <si>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</si>
  <si>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</si>
  <si>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</si>
  <si>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</si>
  <si>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</si>
  <si>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</si>
  <si>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</si>
  <si>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</si>
  <si>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</si>
  <si>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</si>
  <si>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</si>
  <si>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</si>
  <si>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</si>
  <si>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</si>
  <si>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</si>
  <si>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</si>
  <si>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</si>
  <si>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</si>
  <si>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</si>
  <si>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</si>
  <si>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</si>
  <si>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</si>
  <si>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</si>
  <si>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</si>
  <si>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</si>
  <si>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</si>
  <si>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</si>
  <si>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</si>
  <si>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</si>
  <si>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</si>
  <si>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</si>
  <si>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</si>
  <si>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</si>
  <si>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</si>
  <si>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</si>
  <si>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</si>
  <si>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</si>
  <si>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</si>
  <si>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</si>
  <si>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</si>
  <si>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</si>
  <si>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</si>
  <si>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</si>
  <si>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</si>
  <si>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</si>
  <si>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</si>
  <si>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</si>
  <si>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</si>
  <si>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</si>
  <si>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</si>
  <si>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</si>
  <si>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</si>
  <si>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</si>
  <si>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</si>
  <si>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</si>
  <si>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</si>
  <si>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</si>
  <si>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</si>
  <si>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</si>
  <si>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</si>
  <si>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</si>
  <si>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</si>
  <si>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</si>
  <si>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</si>
  <si>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</si>
  <si>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</si>
  <si>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</si>
  <si>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</si>
  <si>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</si>
  <si>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</si>
  <si>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</si>
  <si>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</si>
  <si>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</si>
  <si>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</si>
  <si>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</si>
  <si>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</si>
  <si>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</si>
  <si>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</si>
  <si>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</si>
  <si>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</si>
  <si>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</si>
  <si>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</si>
  <si>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</si>
  <si>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</si>
  <si>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</si>
  <si>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</si>
  <si>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</si>
  <si>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</si>
  <si>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</si>
  <si>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</si>
  <si>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</si>
  <si>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</si>
  <si>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</si>
  <si>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</si>
  <si>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</si>
  <si>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</si>
  <si>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</si>
  <si>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</si>
  <si>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</si>
  <si>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</si>
  <si>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</si>
  <si>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</si>
  <si>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</si>
  <si>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</si>
  <si>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</si>
  <si>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</si>
  <si>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</si>
  <si>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</si>
  <si>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</si>
  <si>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</si>
  <si>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</si>
  <si>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</si>
  <si>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</si>
  <si>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</si>
  <si>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</si>
  <si>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</si>
  <si>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</si>
  <si>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</si>
  <si>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</si>
  <si>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</si>
  <si>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</si>
  <si>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</si>
  <si>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</si>
  <si>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</si>
  <si>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</si>
  <si>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</si>
  <si>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</si>
  <si>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</si>
  <si>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</si>
  <si>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</si>
  <si>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</si>
  <si>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</si>
  <si>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</si>
  <si>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</si>
  <si>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</si>
  <si>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</si>
  <si>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</si>
  <si>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</si>
  <si>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</si>
  <si>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</si>
  <si>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</si>
  <si>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</si>
  <si>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</si>
  <si>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</si>
  <si>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</si>
  <si>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</si>
  <si>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</si>
  <si>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</si>
  <si>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</si>
  <si>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</si>
  <si>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</si>
  <si>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</si>
  <si>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</si>
  <si>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</si>
  <si>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</si>
  <si>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</si>
  <si>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</si>
  <si>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</si>
  <si>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</si>
  <si>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</si>
  <si>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</si>
  <si>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</si>
  <si>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</si>
  <si>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</si>
  <si>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</si>
  <si>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</si>
  <si>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</si>
  <si>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</si>
  <si>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</si>
  <si>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</si>
  <si>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</si>
  <si>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</si>
  <si>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</si>
  <si>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</si>
  <si>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</si>
  <si>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</si>
  <si>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</si>
  <si>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</si>
  <si>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</si>
  <si>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</si>
  <si>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</si>
  <si>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</si>
  <si>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</si>
  <si>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</si>
  <si>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</si>
  <si>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</si>
  <si>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</si>
  <si>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</si>
  <si>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</si>
  <si>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</si>
  <si>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</si>
  <si>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</si>
  <si>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</si>
  <si>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</si>
  <si>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</si>
  <si>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</si>
  <si>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</si>
  <si>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</si>
  <si>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</si>
  <si>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</si>
  <si>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</si>
  <si>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</si>
  <si>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</si>
  <si>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</si>
  <si>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</si>
  <si>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</si>
  <si>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</si>
  <si>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</si>
  <si>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</si>
  <si>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</si>
  <si>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</si>
  <si>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</si>
  <si>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</si>
  <si>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</si>
  <si>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</si>
  <si>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</si>
  <si>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</si>
  <si>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</si>
  <si>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</si>
  <si>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</si>
  <si>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</si>
  <si>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</si>
  <si>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</si>
  <si>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</si>
  <si>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</si>
  <si>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</si>
  <si>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</si>
  <si>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</si>
  <si>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</si>
  <si>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</si>
  <si>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</si>
  <si>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</si>
  <si>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</si>
  <si>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</si>
  <si>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</si>
  <si>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</si>
  <si>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</si>
  <si>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</si>
  <si>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</si>
  <si>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</si>
  <si>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</si>
  <si>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</si>
  <si>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</si>
  <si>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</si>
  <si>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</si>
  <si>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</si>
  <si>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</si>
  <si>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</si>
  <si>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</si>
  <si>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</si>
  <si>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</si>
  <si>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</si>
  <si>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</si>
  <si>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</si>
  <si>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</si>
  <si>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</si>
  <si>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</si>
  <si>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</si>
  <si>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</si>
  <si>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</si>
  <si>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</si>
  <si>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</si>
  <si>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</si>
  <si>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</si>
  <si>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</si>
  <si>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</si>
  <si>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</si>
  <si>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</si>
  <si>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</si>
  <si>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</si>
  <si>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</si>
  <si>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</si>
  <si>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</si>
  <si>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</si>
  <si>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</si>
  <si>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</si>
  <si>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</si>
  <si>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</si>
  <si>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</si>
  <si>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</si>
  <si>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</si>
  <si>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</si>
  <si>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</si>
  <si>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</si>
  <si>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</si>
  <si>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</si>
  <si>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</si>
  <si>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</si>
  <si>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</si>
  <si>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</si>
  <si>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</si>
  <si>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</si>
  <si>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</si>
  <si>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</si>
  <si>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</si>
  <si>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</si>
  <si>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</si>
  <si>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</si>
  <si>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</si>
  <si>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</si>
  <si>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</si>
  <si>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</si>
  <si>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</si>
  <si>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</si>
  <si>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</si>
  <si>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</si>
  <si>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</si>
  <si>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</si>
  <si>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</si>
  <si>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</si>
  <si>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</si>
  <si>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</si>
  <si>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</si>
  <si>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</si>
  <si>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</si>
  <si>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</si>
  <si>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</si>
  <si>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</si>
  <si>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</si>
  <si>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</si>
  <si>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</si>
  <si>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</si>
  <si>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</si>
  <si>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</si>
  <si>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</si>
  <si>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</si>
  <si>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</si>
  <si>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</si>
  <si>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</si>
  <si>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</si>
  <si>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</si>
  <si>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</si>
  <si>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</si>
  <si>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</si>
  <si>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</si>
  <si>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</si>
  <si>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</si>
  <si>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</si>
  <si>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</si>
  <si>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</si>
  <si>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</si>
  <si>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</si>
  <si>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</si>
  <si>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</si>
  <si>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</si>
  <si>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</si>
  <si>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</si>
  <si>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</si>
  <si>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</si>
  <si>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</si>
  <si>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</si>
  <si>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</si>
  <si>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</si>
  <si>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</si>
  <si>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</si>
  <si>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</si>
  <si>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</si>
  <si>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</si>
  <si>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</si>
  <si>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</si>
  <si>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</si>
  <si>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</si>
  <si>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</si>
  <si>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</si>
  <si>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</si>
  <si>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</si>
  <si>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</si>
  <si>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</si>
  <si>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</si>
  <si>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</si>
  <si>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</si>
  <si>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</si>
  <si>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</si>
  <si>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</si>
  <si>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</si>
  <si>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</si>
  <si>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</si>
  <si>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</si>
  <si>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</si>
  <si>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</si>
  <si>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</si>
  <si>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</si>
  <si>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</si>
  <si>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</si>
  <si>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</si>
  <si>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</si>
  <si>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</si>
  <si>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</si>
  <si>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</si>
  <si>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</si>
  <si>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</si>
  <si>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</si>
  <si>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</si>
  <si>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</si>
  <si>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</si>
  <si>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</si>
  <si>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</si>
  <si>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</si>
  <si>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</si>
  <si>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</si>
  <si>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</si>
  <si>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</si>
  <si>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</si>
  <si>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</si>
  <si>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</si>
  <si>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</si>
  <si>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</si>
  <si>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</si>
  <si>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</si>
  <si>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</si>
  <si>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</si>
  <si>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</si>
  <si>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</si>
  <si>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</si>
  <si>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</si>
  <si>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</si>
  <si>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</si>
  <si>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</si>
  <si>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</si>
  <si>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</si>
  <si>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</si>
  <si>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</si>
  <si>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</si>
  <si>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</si>
  <si>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</si>
  <si>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</si>
  <si>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</si>
  <si>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</si>
  <si>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</si>
  <si>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</si>
  <si>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</si>
  <si>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</si>
  <si>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</si>
  <si>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</si>
  <si>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</si>
  <si>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</si>
  <si>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</si>
  <si>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</si>
  <si>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</si>
  <si>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</si>
  <si>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</si>
  <si>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</si>
  <si>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</si>
  <si>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</si>
  <si>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</si>
  <si>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</si>
  <si>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</si>
  <si>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</si>
  <si>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</si>
  <si>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</si>
  <si>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</si>
  <si>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</si>
  <si>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</si>
  <si>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</si>
  <si>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</si>
  <si>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</si>
  <si>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</si>
  <si>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</si>
  <si>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</si>
  <si>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</si>
  <si>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</si>
  <si>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</si>
  <si>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</si>
  <si>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</si>
  <si>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</si>
  <si>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</si>
  <si>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</si>
  <si>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</si>
  <si>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</si>
  <si>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</si>
  <si>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</si>
  <si>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</si>
  <si>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</si>
  <si>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</si>
  <si>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</si>
  <si>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</si>
  <si>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</si>
  <si>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</si>
  <si>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</si>
  <si>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</si>
  <si>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</si>
  <si>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</si>
  <si>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</si>
  <si>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</si>
  <si>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</si>
  <si>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</si>
  <si>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</si>
  <si>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</si>
  <si>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</si>
  <si>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</si>
  <si>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</si>
  <si>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</si>
  <si>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</si>
  <si>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</si>
  <si>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</si>
  <si>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</si>
  <si>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</si>
  <si>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</si>
  <si>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</si>
  <si>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</si>
  <si>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</si>
  <si>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</si>
  <si>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</si>
  <si>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</si>
  <si>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</si>
  <si>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</si>
  <si>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</si>
  <si>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</si>
  <si>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</si>
  <si>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</si>
  <si>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</si>
  <si>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</si>
  <si>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</si>
  <si>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</si>
  <si>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</si>
  <si>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</si>
  <si>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</si>
  <si>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</si>
  <si>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</si>
  <si>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</si>
  <si>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</si>
  <si>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</si>
  <si>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</si>
  <si>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</si>
  <si>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</si>
  <si>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</si>
  <si>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</si>
  <si>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</si>
  <si>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</si>
  <si>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</si>
  <si>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</si>
  <si>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</si>
  <si>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</si>
  <si>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</si>
  <si>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</si>
  <si>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</si>
  <si>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</si>
  <si>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</si>
  <si>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</si>
  <si>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</si>
  <si>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</si>
  <si>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</si>
  <si>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</si>
  <si>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</si>
  <si>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</si>
  <si>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</si>
  <si>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</si>
  <si>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</si>
  <si>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</si>
  <si>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</si>
  <si>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</si>
  <si>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</si>
  <si>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</si>
  <si>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</si>
  <si>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</si>
  <si>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</si>
  <si>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</si>
  <si>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</si>
  <si>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</si>
  <si>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</si>
  <si>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</si>
  <si>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</si>
  <si>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</si>
  <si>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</si>
  <si>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</si>
  <si>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</si>
  <si>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</si>
  <si>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</si>
  <si>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</si>
  <si>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</si>
  <si>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</si>
  <si>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</si>
  <si>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</si>
  <si>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</si>
  <si>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</si>
  <si>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</si>
  <si>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</si>
  <si>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</si>
  <si>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</si>
  <si>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</si>
  <si>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</si>
  <si>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</si>
  <si>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</si>
  <si>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</si>
  <si>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</si>
  <si>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</si>
  <si>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</si>
  <si>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</si>
  <si>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</si>
  <si>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</si>
  <si>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</si>
  <si>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</si>
  <si>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</si>
  <si>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</si>
  <si>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</si>
  <si>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</si>
  <si>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</si>
  <si>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</si>
  <si>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</si>
  <si>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</si>
  <si>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</si>
  <si>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</si>
  <si>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</si>
  <si>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</si>
  <si>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</si>
  <si>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</si>
  <si>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</si>
  <si>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</si>
  <si>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</si>
  <si>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</si>
  <si>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</si>
  <si>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</si>
  <si>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</si>
  <si>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</si>
  <si>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</si>
  <si>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</si>
  <si>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</si>
  <si>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</si>
  <si>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</si>
  <si>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</si>
  <si>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</si>
  <si>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</si>
  <si>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</si>
  <si>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</si>
  <si>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</si>
  <si>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</si>
  <si>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</si>
  <si>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</si>
  <si>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</si>
  <si>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</si>
  <si>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</si>
  <si>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</si>
  <si>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</si>
  <si>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</si>
  <si>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</si>
  <si>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</si>
  <si>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</si>
  <si>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</si>
  <si>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</si>
  <si>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</si>
  <si>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</si>
  <si>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</si>
  <si>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</si>
  <si>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</si>
  <si>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</si>
  <si>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</si>
  <si>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</si>
  <si>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</si>
  <si>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</si>
  <si>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</si>
  <si>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</si>
  <si>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</si>
  <si>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</si>
  <si>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</si>
  <si>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</si>
  <si>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</si>
  <si>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</si>
  <si>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</si>
  <si>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</si>
  <si>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</si>
  <si>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</si>
  <si>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</si>
  <si>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</si>
  <si>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</si>
  <si>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</si>
  <si>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</si>
  <si>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</si>
  <si>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</si>
  <si>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</si>
  <si>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</si>
  <si>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</si>
  <si>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</si>
  <si>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</si>
  <si>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</si>
  <si>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</si>
  <si>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</si>
  <si>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</si>
  <si>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</si>
  <si>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</si>
  <si>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</si>
  <si>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</si>
  <si>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</si>
  <si>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</si>
  <si>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</si>
  <si>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</si>
  <si>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</si>
  <si>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</si>
  <si>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</si>
  <si>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</si>
  <si>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</si>
  <si>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</si>
  <si>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</si>
  <si>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</si>
  <si>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</si>
  <si>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</si>
  <si>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</si>
  <si>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</si>
  <si>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</si>
  <si>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</si>
  <si>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</si>
  <si>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</si>
  <si>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</si>
  <si>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</si>
  <si>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</si>
  <si>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</si>
  <si>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</si>
  <si>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</si>
  <si>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</si>
  <si>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</si>
  <si>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</si>
  <si>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</si>
  <si>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</si>
  <si>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</si>
  <si>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</si>
  <si>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</si>
  <si>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</si>
  <si>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</si>
  <si>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</si>
  <si>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</si>
  <si>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</si>
  <si>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</si>
  <si>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</si>
  <si>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</si>
  <si>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</si>
  <si>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</si>
  <si>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</si>
  <si>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</si>
  <si>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</si>
  <si>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</si>
  <si>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</si>
  <si>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</si>
  <si>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</si>
  <si>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</si>
  <si>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</si>
  <si>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</si>
  <si>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</si>
  <si>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</si>
  <si>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</si>
  <si>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</si>
  <si>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</si>
  <si>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</si>
  <si>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</si>
  <si>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</si>
  <si>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</si>
  <si>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</si>
  <si>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</si>
  <si>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</si>
  <si>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</si>
  <si>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</si>
  <si>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</si>
  <si>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</si>
  <si>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</si>
  <si>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</si>
  <si>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</si>
  <si>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</si>
  <si>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</si>
  <si>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</si>
  <si>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</si>
  <si>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</si>
  <si>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</si>
  <si>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</si>
  <si>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</si>
  <si>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</si>
  <si>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</si>
  <si>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</si>
  <si>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</si>
  <si>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</si>
  <si>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</si>
  <si>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</si>
  <si>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</si>
  <si>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</si>
  <si>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</si>
  <si>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</si>
  <si>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</si>
  <si>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</si>
  <si>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</si>
  <si>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</si>
  <si>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</si>
  <si>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</si>
  <si>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</si>
  <si>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</si>
  <si>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</si>
  <si>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</si>
  <si>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</si>
  <si>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</si>
  <si>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</si>
  <si>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</si>
  <si>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</si>
  <si>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</si>
  <si>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</si>
  <si>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</si>
  <si>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</si>
  <si>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</si>
  <si>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</si>
  <si>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</si>
  <si>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</si>
  <si>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</si>
  <si>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</si>
  <si>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</si>
  <si>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</si>
  <si>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</si>
  <si>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</si>
  <si>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</si>
  <si>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</si>
  <si>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</si>
  <si>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</si>
  <si>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</si>
  <si>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</si>
  <si>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</si>
  <si>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</si>
  <si>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</si>
  <si>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</si>
  <si>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</si>
  <si>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</si>
  <si>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</si>
  <si>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</si>
  <si>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</si>
  <si>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</si>
  <si>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</si>
  <si>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</si>
  <si>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</si>
  <si>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</si>
  <si>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</si>
  <si>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</si>
  <si>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</si>
  <si>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</si>
  <si>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</si>
  <si>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</si>
  <si>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</si>
  <si>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</si>
  <si>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</si>
  <si>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</si>
  <si>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</si>
  <si>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</si>
  <si>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</si>
  <si>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</si>
  <si>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</si>
  <si>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</si>
  <si>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</si>
  <si>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</si>
  <si>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</si>
  <si>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</si>
  <si>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</si>
  <si>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</si>
  <si>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</si>
  <si>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</si>
  <si>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</si>
  <si>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</si>
  <si>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</si>
  <si>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</si>
  <si>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</si>
  <si>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</si>
  <si>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</si>
  <si>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</si>
  <si>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</si>
  <si>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</si>
  <si>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</si>
  <si>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</si>
  <si>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</si>
  <si>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</si>
  <si>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</si>
  <si>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</si>
  <si>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</si>
  <si>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</si>
  <si>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</si>
  <si>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</si>
  <si>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</si>
  <si>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</si>
  <si>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</si>
  <si>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</si>
  <si>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</si>
  <si>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</si>
  <si>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</si>
  <si>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</si>
  <si>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</si>
  <si>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</si>
  <si>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</si>
  <si>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</si>
  <si>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</si>
  <si>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</si>
  <si>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</si>
  <si>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</si>
  <si>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</si>
  <si>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</si>
  <si>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</si>
  <si>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</si>
  <si>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</si>
  <si>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</si>
  <si>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</si>
  <si>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</si>
  <si>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</si>
  <si>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</si>
  <si>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</si>
  <si>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</si>
  <si>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</si>
  <si>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</si>
  <si>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</si>
  <si>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</si>
  <si>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</si>
  <si>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</si>
  <si>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</si>
  <si>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</si>
  <si>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</si>
  <si>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</si>
  <si>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</si>
  <si>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</si>
  <si>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</si>
  <si>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</si>
  <si>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</si>
  <si>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</si>
  <si>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</si>
  <si>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</si>
  <si>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</si>
  <si>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</si>
  <si>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</si>
  <si>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</si>
  <si>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</si>
  <si>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</si>
  <si>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</si>
  <si>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</si>
  <si>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</si>
  <si>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</si>
  <si>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</si>
  <si>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</si>
  <si>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</si>
  <si>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</si>
  <si>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</si>
  <si>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</si>
  <si>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</si>
  <si>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</si>
  <si>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</si>
  <si>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</si>
  <si>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</si>
  <si>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</si>
  <si>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</si>
  <si>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</si>
  <si>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</si>
  <si>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</si>
  <si>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</si>
  <si>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</si>
  <si>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</si>
  <si>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</si>
  <si>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</si>
  <si>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</si>
  <si>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</si>
  <si>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</si>
  <si>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</si>
  <si>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</si>
  <si>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</si>
  <si>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</si>
  <si>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</si>
  <si>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</si>
  <si>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</si>
  <si>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</si>
  <si>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</si>
  <si>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</si>
  <si>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</si>
  <si>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</si>
  <si>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</si>
  <si>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</si>
  <si>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</si>
  <si>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</si>
  <si>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</si>
  <si>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</si>
  <si>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</si>
  <si>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</si>
  <si>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</si>
  <si>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</si>
  <si>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</si>
  <si>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</si>
  <si>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</si>
  <si>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</si>
  <si>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</si>
  <si>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</si>
  <si>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</si>
  <si>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</si>
  <si>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</si>
  <si>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</si>
  <si>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</si>
  <si>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</si>
  <si>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</si>
  <si>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</si>
  <si>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</si>
  <si>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</si>
  <si>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</si>
  <si>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</si>
  <si>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</si>
  <si>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</si>
  <si>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</si>
  <si>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</si>
  <si>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</si>
  <si>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</si>
  <si>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</si>
  <si>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</si>
  <si>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</si>
  <si>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</si>
  <si>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</si>
  <si>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</si>
  <si>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</si>
  <si>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</si>
  <si>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</si>
  <si>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</si>
  <si>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</si>
  <si>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</si>
  <si>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</si>
  <si>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</si>
  <si>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</si>
  <si>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</si>
  <si>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</si>
  <si>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</si>
  <si>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</si>
  <si>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</si>
  <si>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</si>
  <si>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</si>
  <si>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</si>
  <si>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</si>
  <si>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</si>
  <si>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</si>
  <si>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</si>
  <si>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</si>
  <si>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</si>
  <si>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</si>
  <si>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</si>
  <si>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</si>
  <si>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</si>
  <si>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</si>
  <si>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</si>
  <si>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</si>
  <si>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</si>
  <si>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</si>
  <si>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</si>
  <si>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</si>
  <si>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</si>
  <si>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</si>
  <si>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</si>
  <si>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</si>
  <si>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</si>
  <si>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</si>
  <si>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</si>
  <si>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</si>
  <si>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</si>
  <si>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</si>
  <si>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</si>
  <si>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</si>
  <si>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</si>
  <si>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</si>
  <si>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</si>
  <si>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</si>
  <si>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</si>
  <si>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</si>
  <si>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</si>
  <si>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</si>
  <si>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</si>
  <si>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</si>
  <si>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</si>
  <si>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</si>
  <si>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</si>
  <si>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</si>
  <si>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</si>
  <si>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</si>
  <si>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</si>
  <si>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</si>
  <si>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</si>
  <si>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</si>
  <si>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</si>
  <si>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</si>
  <si>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</si>
  <si>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</si>
  <si>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</si>
  <si>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</si>
  <si>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</si>
  <si>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</si>
  <si>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</si>
  <si>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</si>
  <si>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</si>
  <si>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</si>
  <si>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</si>
  <si>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</si>
  <si>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</si>
  <si>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</si>
  <si>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</si>
  <si>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</si>
  <si>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</si>
  <si>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</si>
  <si>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</si>
  <si>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</si>
  <si>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</si>
  <si>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</si>
  <si>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</si>
  <si>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</si>
  <si>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</si>
  <si>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</si>
  <si>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</si>
  <si>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</si>
  <si>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</si>
  <si>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</si>
  <si>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</si>
  <si>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</si>
  <si>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</si>
  <si>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</si>
  <si>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</si>
  <si>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</si>
  <si>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</si>
  <si>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</si>
  <si>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</si>
  <si>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</si>
  <si>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</si>
  <si>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</si>
  <si>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</si>
  <si>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</si>
  <si>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</si>
  <si>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</si>
  <si>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</si>
  <si>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</si>
  <si>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</si>
  <si>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</si>
  <si>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</si>
  <si>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</si>
  <si>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</si>
  <si>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</si>
  <si>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</si>
  <si>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</si>
  <si>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</si>
  <si>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</si>
  <si>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</si>
  <si>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</si>
  <si>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</si>
  <si>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</si>
  <si>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</si>
  <si>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</si>
  <si>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</si>
  <si>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</si>
  <si>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</si>
  <si>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</si>
  <si>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</si>
  <si>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</si>
  <si>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</si>
  <si>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</si>
  <si>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</si>
  <si>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</si>
  <si>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</si>
  <si>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</si>
  <si>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</si>
  <si>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</si>
  <si>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</si>
  <si>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</si>
  <si>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</si>
  <si>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</si>
  <si>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</si>
  <si>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</si>
  <si>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</si>
  <si>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</si>
  <si>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</si>
  <si>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</si>
  <si>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</si>
  <si>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</si>
  <si>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</si>
  <si>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</si>
  <si>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</si>
  <si>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</si>
  <si>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</si>
  <si>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</si>
  <si>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</si>
  <si>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</si>
  <si>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</si>
  <si>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</si>
  <si>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</si>
  <si>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</si>
  <si>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</si>
  <si>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</si>
  <si>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</si>
  <si>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</si>
  <si>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</si>
  <si>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</si>
  <si>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</si>
  <si>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</si>
  <si>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</si>
  <si>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</si>
  <si>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</si>
  <si>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</si>
  <si>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</si>
  <si>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</si>
  <si>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</si>
  <si>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</si>
  <si>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</si>
  <si>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</si>
  <si>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</si>
  <si>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</si>
  <si>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</si>
  <si>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</si>
  <si>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</si>
  <si>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</si>
  <si>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</si>
  <si>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</si>
  <si>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</si>
  <si>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</si>
  <si>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</si>
  <si>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</si>
  <si>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</si>
  <si>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</si>
  <si>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</si>
  <si>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</si>
  <si>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</si>
  <si>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</si>
  <si>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</si>
  <si>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</si>
  <si>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</si>
  <si>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</si>
  <si>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</si>
  <si>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</si>
  <si>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</si>
  <si>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</si>
  <si>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</si>
  <si>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</si>
  <si>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</si>
  <si>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</si>
  <si>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</si>
  <si>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</si>
  <si>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</si>
  <si>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</si>
  <si>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</si>
  <si>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</si>
  <si>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</si>
  <si>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</si>
  <si>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</si>
  <si>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</si>
  <si>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</si>
  <si>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</si>
  <si>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</si>
  <si>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</si>
  <si>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</si>
  <si>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</si>
  <si>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</si>
  <si>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</si>
  <si>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</si>
  <si>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</si>
  <si>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</si>
  <si>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</si>
  <si>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</si>
  <si>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</si>
  <si>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</si>
  <si>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</si>
  <si>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</si>
  <si>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</si>
  <si>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</si>
  <si>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</si>
  <si>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</si>
  <si>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</si>
  <si>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</si>
  <si>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</si>
  <si>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</si>
  <si>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</si>
  <si>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</si>
  <si>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</si>
  <si>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</si>
  <si>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</si>
  <si>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</si>
  <si>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</si>
  <si>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</si>
  <si>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</si>
  <si>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</si>
  <si>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</si>
  <si>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</si>
  <si>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</si>
  <si>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</si>
  <si>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</si>
  <si>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</si>
  <si>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</si>
  <si>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</si>
  <si>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</si>
  <si>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</si>
  <si>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</si>
  <si>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</si>
  <si>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</si>
  <si>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</si>
  <si>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</si>
  <si>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</si>
  <si>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</si>
  <si>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</si>
  <si>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</si>
  <si>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</si>
  <si>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</si>
  <si>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</si>
  <si>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</si>
  <si>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</si>
  <si>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</si>
  <si>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</si>
  <si>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</si>
  <si>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</si>
  <si>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</si>
  <si>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</si>
  <si>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</si>
  <si>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</si>
  <si>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</si>
  <si>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</si>
  <si>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</si>
  <si>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</si>
  <si>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</si>
  <si>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</si>
  <si>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</si>
  <si>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</si>
  <si>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</si>
  <si>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</si>
  <si>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</si>
  <si>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</si>
  <si>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</si>
  <si>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</si>
  <si>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</si>
  <si>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</si>
  <si>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</si>
  <si>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</si>
  <si>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</si>
  <si>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</si>
  <si>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</si>
  <si>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</si>
  <si>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</si>
  <si>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</si>
  <si>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</si>
  <si>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</si>
  <si>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</si>
  <si>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</si>
  <si>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</si>
  <si>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</si>
  <si>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</si>
  <si>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</si>
  <si>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</si>
  <si>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</si>
  <si>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</si>
  <si>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</si>
  <si>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</si>
  <si>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</si>
  <si>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</si>
  <si>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</si>
  <si>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</si>
  <si>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</si>
  <si>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</si>
  <si>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</si>
  <si>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</si>
  <si>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</si>
  <si>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</si>
  <si>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</si>
  <si>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</si>
  <si>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</si>
  <si>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</si>
  <si>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</si>
  <si>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</si>
  <si>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</si>
  <si>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</si>
  <si>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</si>
  <si>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</si>
  <si>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</si>
  <si>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</si>
  <si>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</si>
  <si>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</si>
  <si>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</si>
  <si>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</si>
  <si>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</si>
  <si>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</si>
  <si>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</si>
  <si>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</si>
  <si>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</si>
  <si>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</si>
  <si>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</si>
  <si>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</si>
  <si>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</si>
  <si>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</si>
  <si>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</si>
  <si>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</si>
  <si>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</si>
  <si>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</si>
  <si>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</si>
  <si>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</si>
  <si>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</si>
  <si>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</si>
  <si>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</si>
  <si>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</si>
  <si>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</si>
  <si>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</si>
  <si>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</si>
  <si>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</si>
  <si>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</si>
  <si>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</si>
  <si>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</si>
  <si>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</si>
  <si>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</si>
  <si>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</si>
  <si>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</si>
  <si>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</si>
  <si>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</si>
  <si>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</si>
  <si>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</si>
  <si>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</si>
  <si>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</si>
  <si>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</si>
  <si>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</si>
  <si>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</si>
  <si>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</si>
  <si>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</si>
  <si>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</si>
  <si>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</si>
  <si>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</si>
  <si>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</si>
  <si>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</si>
  <si>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</si>
  <si>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</si>
  <si>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</si>
  <si>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</si>
  <si>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</si>
  <si>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</si>
  <si>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</si>
  <si>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</si>
  <si>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</si>
  <si>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</si>
  <si>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</si>
  <si>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</si>
  <si>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</si>
  <si>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</si>
  <si>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</si>
  <si>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</si>
  <si>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</si>
  <si>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</si>
  <si>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</si>
  <si>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</si>
  <si>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</si>
  <si>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</si>
  <si>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</si>
  <si>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</si>
  <si>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</si>
  <si>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</si>
  <si>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</si>
  <si>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</si>
  <si>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</si>
  <si>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</si>
  <si>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</si>
  <si>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</si>
  <si>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</si>
  <si>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</si>
  <si>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</si>
  <si>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</si>
  <si>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</si>
  <si>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</si>
  <si>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</si>
  <si>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</si>
  <si>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</si>
  <si>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</si>
  <si>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</si>
  <si>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</si>
  <si>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</si>
  <si>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</si>
  <si>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</si>
  <si>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</si>
  <si>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</si>
  <si>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</si>
  <si>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</si>
  <si>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</si>
  <si>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</si>
  <si>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</si>
  <si>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</si>
  <si>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</si>
  <si>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</si>
  <si>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</si>
  <si>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</si>
  <si>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</si>
  <si>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</si>
  <si>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</si>
  <si>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</si>
  <si>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</si>
  <si>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</si>
  <si>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</si>
  <si>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</si>
  <si>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</si>
  <si>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</si>
  <si>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</si>
  <si>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</si>
  <si>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</si>
  <si>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</si>
  <si>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</si>
  <si>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</si>
  <si>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</si>
  <si>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</si>
  <si>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</si>
  <si>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</si>
  <si>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</si>
  <si>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</si>
  <si>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</si>
  <si>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</si>
  <si>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</si>
  <si>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</si>
  <si>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</si>
  <si>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</si>
  <si>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</si>
  <si>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</si>
  <si>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</si>
  <si>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</si>
  <si>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</si>
  <si>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</si>
  <si>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</si>
  <si>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</si>
  <si>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</si>
  <si>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</si>
  <si>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</si>
  <si>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</si>
  <si>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</si>
  <si>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</si>
  <si>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</si>
  <si>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</si>
  <si>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</si>
  <si>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</si>
  <si>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</si>
  <si>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</si>
  <si>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</si>
  <si>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</si>
  <si>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</si>
  <si>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</si>
  <si>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</si>
  <si>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</si>
  <si>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</si>
  <si>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</si>
  <si>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</si>
  <si>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</si>
  <si>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</si>
  <si>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</si>
  <si>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</si>
  <si>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</si>
  <si>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</si>
  <si>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</si>
  <si>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</si>
  <si>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</si>
  <si>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</si>
  <si>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</si>
  <si>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</si>
  <si>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</si>
  <si>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</si>
  <si>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</si>
  <si>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</si>
  <si>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</si>
  <si>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</si>
  <si>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</si>
  <si>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</si>
  <si>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</si>
  <si>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</si>
  <si>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</si>
  <si>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</si>
  <si>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</si>
  <si>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</si>
  <si>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</si>
  <si>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</si>
  <si>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</si>
  <si>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</si>
  <si>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</si>
  <si>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</si>
  <si>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</si>
  <si>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</si>
  <si>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</si>
  <si>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</si>
  <si>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</si>
  <si>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</si>
  <si>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</si>
  <si>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</si>
  <si>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</si>
  <si>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</si>
  <si>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</si>
  <si>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</si>
  <si>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</si>
  <si>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</si>
  <si>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</si>
  <si>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</si>
  <si>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</si>
  <si>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</si>
  <si>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</si>
  <si>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</si>
  <si>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</si>
  <si>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</si>
  <si>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</si>
  <si>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</si>
  <si>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</si>
  <si>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</si>
  <si>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</si>
  <si>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</si>
  <si>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</si>
  <si>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</si>
  <si>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</si>
  <si>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</si>
  <si>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</si>
  <si>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</si>
  <si>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</si>
  <si>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</si>
  <si>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</si>
  <si>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</si>
  <si>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</si>
  <si>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</si>
  <si>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</si>
  <si>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</si>
  <si>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</si>
  <si>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</si>
  <si>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</si>
  <si>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</si>
  <si>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</si>
  <si>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</si>
  <si>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</si>
  <si>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</si>
  <si>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</si>
  <si>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</si>
  <si>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</si>
  <si>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</si>
  <si>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</si>
  <si>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</si>
  <si>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</si>
  <si>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</si>
  <si>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</si>
  <si>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</si>
  <si>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</si>
  <si>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</si>
  <si>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</si>
  <si>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</si>
  <si>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</si>
  <si>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</si>
  <si>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</si>
  <si>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</si>
  <si>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</si>
  <si>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</si>
  <si>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</si>
  <si>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</si>
  <si>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</si>
  <si>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</si>
  <si>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</si>
  <si>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</si>
  <si>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</si>
  <si>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</si>
  <si>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</si>
  <si>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</si>
  <si>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</si>
  <si>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</si>
  <si>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</si>
  <si>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</si>
  <si>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</si>
  <si>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</si>
  <si>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</si>
  <si>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</si>
  <si>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</si>
  <si>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</si>
  <si>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</si>
  <si>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</si>
  <si>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</si>
  <si>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</si>
  <si>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</si>
  <si>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</si>
  <si>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</si>
  <si>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</si>
  <si>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</si>
  <si>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</si>
  <si>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</si>
  <si>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</si>
  <si>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</si>
  <si>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</si>
  <si>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</si>
  <si>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</si>
  <si>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</si>
  <si>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</si>
  <si>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</si>
  <si>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</si>
  <si>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</si>
  <si>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</si>
  <si>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</si>
  <si>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</si>
  <si>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</si>
  <si>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</si>
  <si>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</si>
  <si>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</si>
  <si>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</si>
  <si>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</si>
  <si>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</si>
  <si>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</si>
  <si>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</si>
  <si>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</si>
  <si>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</si>
  <si>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</si>
  <si>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</si>
  <si>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</si>
  <si>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</si>
  <si>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</si>
  <si>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</si>
  <si>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</si>
  <si>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</si>
  <si>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</si>
  <si>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</si>
  <si>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</si>
  <si>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</si>
  <si>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</si>
  <si>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</si>
  <si>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</si>
  <si>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</si>
  <si>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</si>
  <si>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</si>
  <si>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</si>
  <si>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</si>
  <si>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</si>
  <si>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</si>
  <si>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</si>
  <si>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</si>
  <si>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</si>
  <si>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</si>
  <si>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</si>
  <si>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</si>
  <si>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</si>
  <si>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</si>
  <si>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</si>
  <si>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</si>
  <si>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</si>
  <si>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</si>
  <si>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</si>
  <si>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</si>
  <si>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</si>
  <si>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</si>
  <si>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</si>
  <si>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</si>
  <si>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</si>
  <si>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</si>
  <si>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</si>
  <si>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</si>
  <si>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</si>
  <si>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</si>
  <si>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</si>
  <si>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</si>
  <si>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</si>
  <si>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</si>
  <si>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</si>
  <si>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</si>
  <si>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</si>
  <si>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</si>
  <si>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</si>
  <si>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</si>
  <si>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</si>
  <si>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</si>
  <si>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</si>
  <si>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</si>
  <si>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</si>
  <si>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</si>
  <si>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</si>
  <si>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</si>
  <si>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</si>
  <si>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</si>
  <si>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</si>
  <si>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</si>
  <si>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</si>
  <si>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</si>
  <si>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</si>
  <si>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</si>
  <si>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</si>
  <si>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</si>
  <si>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</si>
  <si>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</si>
  <si>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</si>
  <si>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</si>
  <si>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</si>
  <si>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</si>
  <si>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</si>
  <si>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</si>
  <si>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</si>
  <si>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</si>
  <si>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</si>
  <si>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</si>
  <si>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</si>
  <si>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</si>
  <si>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</si>
  <si>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</si>
  <si>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</si>
  <si>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</si>
  <si>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</si>
  <si>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</si>
  <si>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</si>
  <si>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</si>
  <si>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</si>
  <si>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</si>
  <si>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</si>
  <si>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</si>
  <si>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</si>
  <si>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</si>
  <si>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</si>
  <si>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</si>
  <si>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</si>
  <si>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</si>
  <si>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</si>
  <si>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</si>
  <si>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</si>
  <si>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</si>
  <si>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</si>
  <si>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</si>
  <si>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</si>
  <si>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</si>
  <si>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</si>
  <si>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</si>
  <si>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</si>
  <si>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</si>
  <si>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</si>
  <si>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</si>
  <si>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</si>
  <si>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</si>
  <si>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</si>
  <si>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</si>
  <si>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</si>
  <si>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</si>
  <si>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</si>
  <si>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</si>
  <si>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</si>
  <si>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</si>
  <si>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</si>
  <si>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</si>
  <si>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</si>
  <si>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</si>
  <si>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</si>
  <si>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</si>
  <si>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</si>
  <si>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</si>
  <si>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</si>
  <si>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</si>
  <si>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</si>
  <si>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</si>
  <si>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</si>
  <si>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</si>
  <si>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</si>
  <si>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</si>
  <si>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</si>
  <si>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</si>
  <si>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</si>
  <si>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</si>
  <si>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</si>
  <si>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</si>
  <si>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</si>
  <si>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</si>
  <si>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</si>
  <si>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</si>
  <si>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</si>
  <si>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</si>
  <si>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</si>
  <si>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</si>
  <si>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</si>
  <si>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</si>
  <si>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</si>
  <si>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</si>
  <si>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</si>
  <si>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</si>
  <si>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</si>
  <si>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</si>
  <si>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</si>
  <si>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</si>
  <si>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</si>
  <si>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</si>
  <si>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</si>
  <si>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</si>
  <si>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</si>
  <si>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</si>
  <si>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</si>
  <si>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</si>
  <si>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</si>
  <si>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</si>
  <si>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</si>
  <si>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</si>
  <si>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</si>
  <si>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</si>
  <si>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</si>
  <si>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</si>
  <si>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</si>
  <si>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</si>
  <si>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</si>
  <si>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</si>
  <si>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</si>
  <si>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</si>
  <si>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</si>
  <si>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</si>
  <si>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</si>
  <si>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</si>
  <si>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</si>
  <si>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</si>
  <si>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</si>
  <si>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</si>
  <si>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</si>
  <si>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</si>
  <si>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</si>
  <si>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</si>
  <si>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</si>
  <si>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</si>
  <si>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</si>
  <si>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</si>
  <si>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</si>
  <si>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</si>
  <si>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</si>
  <si>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</si>
  <si>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</si>
  <si>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</si>
  <si>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</si>
  <si>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</si>
  <si>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</si>
  <si>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</si>
  <si>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</si>
  <si>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</si>
  <si>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</si>
  <si>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</si>
  <si>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</si>
  <si>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</si>
  <si>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</si>
  <si>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</si>
  <si>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</si>
  <si>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</si>
  <si>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</si>
  <si>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</si>
  <si>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</si>
  <si>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</si>
  <si>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</si>
  <si>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</si>
  <si>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</si>
  <si>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</si>
  <si>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</si>
  <si>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</si>
  <si>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</si>
  <si>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</si>
  <si>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</si>
  <si>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</si>
  <si>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</si>
  <si>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</si>
  <si>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</si>
  <si>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</si>
  <si>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</si>
  <si>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</si>
  <si>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</si>
  <si>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</si>
  <si>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</si>
  <si>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</si>
  <si>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</si>
  <si>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</si>
  <si>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</si>
  <si>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</si>
  <si>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</si>
  <si>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</si>
  <si>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</si>
  <si>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</si>
  <si>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</si>
  <si>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</si>
  <si>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</si>
  <si>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</si>
  <si>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</si>
  <si>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</si>
  <si>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</si>
  <si>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</si>
  <si>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</si>
  <si>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</si>
  <si>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</si>
  <si>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</si>
  <si>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</si>
  <si>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</si>
  <si>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</si>
  <si>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</si>
  <si>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</si>
  <si>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</si>
  <si>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</si>
  <si>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</si>
  <si>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</si>
  <si>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</si>
  <si>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</si>
  <si>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</si>
  <si>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</si>
  <si>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</si>
  <si>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</si>
  <si>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</si>
  <si>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</si>
  <si>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</si>
  <si>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</si>
  <si>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</si>
  <si>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</si>
  <si>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</si>
  <si>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</si>
  <si>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</si>
  <si>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</si>
  <si>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</si>
  <si>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</si>
  <si>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</si>
  <si>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</si>
  <si>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</si>
  <si>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</si>
  <si>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</si>
  <si>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</si>
  <si>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</si>
  <si>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</si>
  <si>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</si>
  <si>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</si>
  <si>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</si>
  <si>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</si>
  <si>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</si>
  <si>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</si>
  <si>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</si>
  <si>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</si>
  <si>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</si>
  <si>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</si>
  <si>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</si>
  <si>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</si>
  <si>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</si>
  <si>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</si>
  <si>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</si>
  <si>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</si>
  <si>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</si>
  <si>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</si>
  <si>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</si>
  <si>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</si>
  <si>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</si>
  <si>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</si>
  <si>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</si>
  <si>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</si>
  <si>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</si>
  <si>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</si>
  <si>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</si>
  <si>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</si>
  <si>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</si>
  <si>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</si>
  <si>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</si>
  <si>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</si>
  <si>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</si>
  <si>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</si>
  <si>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</si>
  <si>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</si>
  <si>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</si>
  <si>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</si>
  <si>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</si>
  <si>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</si>
  <si>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</si>
  <si>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</si>
  <si>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</si>
  <si>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</si>
  <si>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</si>
  <si>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</si>
  <si>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</si>
  <si>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</si>
  <si>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</si>
  <si>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</si>
  <si>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</si>
  <si>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</si>
  <si>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</si>
  <si>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</si>
  <si>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</si>
  <si>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</si>
  <si>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</si>
  <si>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</si>
  <si>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</si>
  <si>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</si>
  <si>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</si>
  <si>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</si>
  <si>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</si>
  <si>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</si>
  <si>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</si>
  <si>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</si>
  <si>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</si>
  <si>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</si>
  <si>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</si>
  <si>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</si>
  <si>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</si>
  <si>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</si>
  <si>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</si>
  <si>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</si>
  <si>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</si>
  <si>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</si>
  <si>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</si>
  <si>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</si>
  <si>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</si>
  <si>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</si>
  <si>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</si>
  <si>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</si>
  <si>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</si>
  <si>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</si>
  <si>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</si>
  <si>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</si>
  <si>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</si>
  <si>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</si>
  <si>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</si>
  <si>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</si>
  <si>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</si>
  <si>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</si>
  <si>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</si>
  <si>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</si>
  <si>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</si>
  <si>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</si>
  <si>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</si>
  <si>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</si>
  <si>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</si>
  <si>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</si>
  <si>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</si>
  <si>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</si>
  <si>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</si>
  <si>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</si>
  <si>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</si>
  <si>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</si>
  <si>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</si>
  <si>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</si>
  <si>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</si>
  <si>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</si>
  <si>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</si>
  <si>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</si>
  <si>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</si>
  <si>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</si>
  <si>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</si>
  <si>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</si>
  <si>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</si>
  <si>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</si>
  <si>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</si>
  <si>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</si>
  <si>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</si>
  <si>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</si>
  <si>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</si>
  <si>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</si>
  <si>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</si>
  <si>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</si>
  <si>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</si>
  <si>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</si>
  <si>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</si>
  <si>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</si>
  <si>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</si>
  <si>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</si>
  <si>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</si>
  <si>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</si>
  <si>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</si>
  <si>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</si>
  <si>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</si>
  <si>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</si>
  <si>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</si>
  <si>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</si>
  <si>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</si>
  <si>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</si>
  <si>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</si>
  <si>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</si>
  <si>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</si>
  <si>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</si>
  <si>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</si>
  <si>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</si>
  <si>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</si>
  <si>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</si>
  <si>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</si>
  <si>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</si>
  <si>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</si>
  <si>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</si>
  <si>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</si>
  <si>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</si>
  <si>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</si>
  <si>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</si>
  <si>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</si>
  <si>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</si>
  <si>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</si>
  <si>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</si>
  <si>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</si>
  <si>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</si>
  <si>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</si>
  <si>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</si>
  <si>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</si>
  <si>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</si>
  <si>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</si>
  <si>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</si>
  <si>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</si>
  <si>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</si>
  <si>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</si>
  <si>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</si>
  <si>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</si>
  <si>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</si>
  <si>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</si>
  <si>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</si>
  <si>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</si>
  <si>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</si>
  <si>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</si>
  <si>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</si>
  <si>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</si>
  <si>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</si>
  <si>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</si>
  <si>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</si>
  <si>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</si>
  <si>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</si>
  <si>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</si>
  <si>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</si>
  <si>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</si>
  <si>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</si>
  <si>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</si>
  <si>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</si>
  <si>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</si>
  <si>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</si>
  <si>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</si>
  <si>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</si>
  <si>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</si>
  <si>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</si>
  <si>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</si>
  <si>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</si>
  <si>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</si>
  <si>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</si>
  <si>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</si>
  <si>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</si>
  <si>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</si>
  <si>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</si>
  <si>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</si>
  <si>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</si>
  <si>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</si>
  <si>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</si>
  <si>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</si>
  <si>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</si>
  <si>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</si>
  <si>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</si>
  <si>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</si>
  <si>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</si>
  <si>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</si>
  <si>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</si>
  <si>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</si>
  <si>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</si>
  <si>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</si>
  <si>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</si>
  <si>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</si>
  <si>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</si>
  <si>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</si>
  <si>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</si>
  <si>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</si>
  <si>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</si>
  <si>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</si>
  <si>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</si>
  <si>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</si>
  <si>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</si>
  <si>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</si>
  <si>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</si>
  <si>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</si>
  <si>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</si>
  <si>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</si>
  <si>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</si>
  <si>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</si>
  <si>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</si>
  <si>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</si>
  <si>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</si>
  <si>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</si>
  <si>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</si>
  <si>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</si>
  <si>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</si>
  <si>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</si>
  <si>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</si>
  <si>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</si>
  <si>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</si>
  <si>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</si>
  <si>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</si>
  <si>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</si>
  <si>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</si>
  <si>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</si>
  <si>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</si>
  <si>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</si>
  <si>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</si>
  <si>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</si>
  <si>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</si>
  <si>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</si>
  <si>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</si>
  <si>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</si>
  <si>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</si>
  <si>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</si>
  <si>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</si>
  <si>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</si>
  <si>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</si>
  <si>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</si>
  <si>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</si>
  <si>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</si>
  <si>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</si>
  <si>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</si>
  <si>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</si>
  <si>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</si>
  <si>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</si>
  <si>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</si>
  <si>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</si>
  <si>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</si>
  <si>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</si>
  <si>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</si>
  <si>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</si>
  <si>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</si>
  <si>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</si>
  <si>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</si>
  <si>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</si>
  <si>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</si>
  <si>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</si>
  <si>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</si>
  <si>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</si>
  <si>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</si>
  <si>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</si>
  <si>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</si>
  <si>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</si>
  <si>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</si>
  <si>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</si>
  <si>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</si>
  <si>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</si>
  <si>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</si>
  <si>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</si>
  <si>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</si>
  <si>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</si>
  <si>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</si>
  <si>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</si>
  <si>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</si>
  <si>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</si>
  <si>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</si>
  <si>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</si>
  <si>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</si>
  <si>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</si>
  <si>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</si>
  <si>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</si>
  <si>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</si>
  <si>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</si>
  <si>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</si>
  <si>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</si>
  <si>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</si>
  <si>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</si>
  <si>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</si>
  <si>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</si>
  <si>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</si>
  <si>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</si>
  <si>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</si>
  <si>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</si>
  <si>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</si>
  <si>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</si>
  <si>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</si>
  <si>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</si>
  <si>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</si>
  <si>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</si>
  <si>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</si>
  <si>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</si>
  <si>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</si>
  <si>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</si>
  <si>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</si>
  <si>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</si>
  <si>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</si>
  <si>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</si>
  <si>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</si>
  <si>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</si>
  <si>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</si>
  <si>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</si>
  <si>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</si>
  <si>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</si>
  <si>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</si>
  <si>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</si>
  <si>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</si>
  <si>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</si>
  <si>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</si>
  <si>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</si>
  <si>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</si>
  <si>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</si>
  <si>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</si>
  <si>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</si>
  <si>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</si>
  <si>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</si>
  <si>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</si>
  <si>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</si>
  <si>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</si>
  <si>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</si>
  <si>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</si>
  <si>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</si>
  <si>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</si>
  <si>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</si>
  <si>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</si>
  <si>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</si>
  <si>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</si>
  <si>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</si>
  <si>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</si>
  <si>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</si>
  <si>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</si>
  <si>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</si>
  <si>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</si>
  <si>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</si>
  <si>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</si>
  <si>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</si>
  <si>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</si>
  <si>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</si>
  <si>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</si>
  <si>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</si>
  <si>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</si>
  <si>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</si>
  <si>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</si>
  <si>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</si>
  <si>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</si>
  <si>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</si>
  <si>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</si>
  <si>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</si>
  <si>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</si>
  <si>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</si>
  <si>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</si>
  <si>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</si>
  <si>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</si>
  <si>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</si>
  <si>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</si>
  <si>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</si>
  <si>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</si>
  <si>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</si>
  <si>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</si>
  <si>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</si>
  <si>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</si>
  <si>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</si>
  <si>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</si>
  <si>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</si>
  <si>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</si>
  <si>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</si>
  <si>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</si>
  <si>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</si>
  <si>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</si>
  <si>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</si>
  <si>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</si>
  <si>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</si>
  <si>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</si>
  <si>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</si>
  <si>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</si>
  <si>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</si>
  <si>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</si>
  <si>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</si>
  <si>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</si>
  <si>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</si>
  <si>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</si>
  <si>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</si>
  <si>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</si>
  <si>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</si>
  <si>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</si>
  <si>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</si>
  <si>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</si>
  <si>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</si>
  <si>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</si>
  <si>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</si>
  <si>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</si>
  <si>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</si>
  <si>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</si>
  <si>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</si>
  <si>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</si>
  <si>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</si>
  <si>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</si>
  <si>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</si>
  <si>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</si>
  <si>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</si>
  <si>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</si>
  <si>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</si>
  <si>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</si>
  <si>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</si>
  <si>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</si>
  <si>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</si>
  <si>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</si>
  <si>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</si>
  <si>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</si>
  <si>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</si>
  <si>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</si>
  <si>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</si>
  <si>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</si>
  <si>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</si>
  <si>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</si>
  <si>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</si>
  <si>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</si>
  <si>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</si>
  <si>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</si>
  <si>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</si>
  <si>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</si>
  <si>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</si>
  <si>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</si>
  <si>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</si>
  <si>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</si>
  <si>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</si>
  <si>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</si>
  <si>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</si>
  <si>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</si>
  <si>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</si>
  <si>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</si>
  <si>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</si>
  <si>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</si>
  <si>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</si>
  <si>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</si>
  <si>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</si>
  <si>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</si>
  <si>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</si>
  <si>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</si>
  <si>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</si>
  <si>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</si>
  <si>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</si>
  <si>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</si>
  <si>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</si>
  <si>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</si>
  <si>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</si>
  <si>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</si>
  <si>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</si>
  <si>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</si>
  <si>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</si>
  <si>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</si>
  <si>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</si>
  <si>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</si>
  <si>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</si>
  <si>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</si>
  <si>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</si>
  <si>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</si>
  <si>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</si>
  <si>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</si>
  <si>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</si>
  <si>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</si>
  <si>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</si>
  <si>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</si>
  <si>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</si>
  <si>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</si>
  <si>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</si>
  <si>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</si>
  <si>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</si>
  <si>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</si>
  <si>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</si>
  <si>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</si>
  <si>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</si>
  <si>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</si>
  <si>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</si>
  <si>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</si>
  <si>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</si>
  <si>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</si>
  <si>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</si>
  <si>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</si>
  <si>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</si>
  <si>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</si>
  <si>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</si>
  <si>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</si>
  <si>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</si>
  <si>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</si>
  <si>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</si>
  <si>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</si>
  <si>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</si>
  <si>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</si>
  <si>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</si>
  <si>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</si>
  <si>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</si>
  <si>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</si>
  <si>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</si>
  <si>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</si>
  <si>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</si>
  <si>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</si>
  <si>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</si>
  <si>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</si>
  <si>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</si>
  <si>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</si>
  <si>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</si>
  <si>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</si>
  <si>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</si>
  <si>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</si>
  <si>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</si>
  <si>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</si>
  <si>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</si>
  <si>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</si>
  <si>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</si>
  <si>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</si>
  <si>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</si>
  <si>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</si>
  <si>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</si>
  <si>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</si>
  <si>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</si>
  <si>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</si>
  <si>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</si>
  <si>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</si>
  <si>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</si>
  <si>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</si>
  <si>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</si>
  <si>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</si>
  <si>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</si>
  <si>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</si>
  <si>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</si>
  <si>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</si>
  <si>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</si>
  <si>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</si>
  <si>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</si>
  <si>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</si>
  <si>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</si>
  <si>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</si>
  <si>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</si>
  <si>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</si>
  <si>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</si>
  <si>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</si>
  <si>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</si>
  <si>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</si>
  <si>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</si>
  <si>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</si>
  <si>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</si>
  <si>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</si>
  <si>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</si>
  <si>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</si>
  <si>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</si>
  <si>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</si>
  <si>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</si>
  <si>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</si>
  <si>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</si>
  <si>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</si>
  <si>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</si>
  <si>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</si>
  <si>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</si>
  <si>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</si>
  <si>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</si>
  <si>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</si>
  <si>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</si>
  <si>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</si>
  <si>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</si>
  <si>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</si>
  <si>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</si>
  <si>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</si>
  <si>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</si>
  <si>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</si>
  <si>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</si>
  <si>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</si>
  <si>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</si>
  <si>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</si>
  <si>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</si>
  <si>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</si>
  <si>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</si>
  <si>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</si>
  <si>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</si>
  <si>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</si>
  <si>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</si>
  <si>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</si>
  <si>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</si>
  <si>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</si>
  <si>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</si>
  <si>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</si>
  <si>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</si>
  <si>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</si>
  <si>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</si>
  <si>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</si>
  <si>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</si>
  <si>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</si>
  <si>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</si>
  <si>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</si>
  <si>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</si>
  <si>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</si>
  <si>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</si>
  <si>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</si>
  <si>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</si>
  <si>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</si>
  <si>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</si>
  <si>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</si>
  <si>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</si>
  <si>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</si>
  <si>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</si>
  <si>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</si>
  <si>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</si>
  <si>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</si>
  <si>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</si>
  <si>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</si>
  <si>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</si>
  <si>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</si>
  <si>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</si>
  <si>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</si>
  <si>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</si>
  <si>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</si>
  <si>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</si>
  <si>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</si>
  <si>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</si>
  <si>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</si>
  <si>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</si>
  <si>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</si>
  <si>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</si>
  <si>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</si>
  <si>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</si>
  <si>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</si>
  <si>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</si>
  <si>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</si>
  <si>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</si>
  <si>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</si>
  <si>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</si>
  <si>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</si>
  <si>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</si>
  <si>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</si>
  <si>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</si>
  <si>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</si>
  <si>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</si>
  <si>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</si>
  <si>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</si>
  <si>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</si>
  <si>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</si>
  <si>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</si>
  <si>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</si>
  <si>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</si>
  <si>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</si>
  <si>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</si>
  <si>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</si>
  <si>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</si>
  <si>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</si>
  <si>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</si>
  <si>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</si>
  <si>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</si>
  <si>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</si>
  <si>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</si>
  <si>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</si>
  <si>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</si>
  <si>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</si>
  <si>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</si>
  <si>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</si>
  <si>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</si>
  <si>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</si>
  <si>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</si>
  <si>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</si>
  <si>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</si>
  <si>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</si>
  <si>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</si>
  <si>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</si>
  <si>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</si>
  <si>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</si>
  <si>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</si>
  <si>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</si>
  <si>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</si>
  <si>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</si>
  <si>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</si>
  <si>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</si>
  <si>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</si>
  <si>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</si>
  <si>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</si>
  <si>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</si>
  <si>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</si>
  <si>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</si>
  <si>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</si>
  <si>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</si>
  <si>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</si>
  <si>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</si>
  <si>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</si>
  <si>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</si>
  <si>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</si>
  <si>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</si>
  <si>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</si>
  <si>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</si>
  <si>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</si>
  <si>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</si>
  <si>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</si>
  <si>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</si>
  <si>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</si>
  <si>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</si>
  <si>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</si>
  <si>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</si>
  <si>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</si>
  <si>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</si>
  <si>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</si>
  <si>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</si>
  <si>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</si>
  <si>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</si>
  <si>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</si>
  <si>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</si>
  <si>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</si>
  <si>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</si>
  <si>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</si>
  <si>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</si>
  <si>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</si>
  <si>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</si>
  <si>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</si>
  <si>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</si>
  <si>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</si>
  <si>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</si>
  <si>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</si>
  <si>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</si>
  <si>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</si>
  <si>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</si>
  <si>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</si>
  <si>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</si>
  <si>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</si>
  <si>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</si>
  <si>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</si>
  <si>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</si>
  <si>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</si>
  <si>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</si>
  <si>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</si>
  <si>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</si>
  <si>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</si>
  <si>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</si>
  <si>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</si>
  <si>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</si>
  <si>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</si>
  <si>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</si>
  <si>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</si>
  <si>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</si>
  <si>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</si>
  <si>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</si>
  <si>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</si>
  <si>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</si>
  <si>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</si>
  <si>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</si>
  <si>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</si>
  <si>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</si>
  <si>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</si>
  <si>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</si>
  <si>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</si>
  <si>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</si>
  <si>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</si>
  <si>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</si>
  <si>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</si>
  <si>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</si>
  <si>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</si>
  <si>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</si>
  <si>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</si>
  <si>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</si>
  <si>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</si>
  <si>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</si>
  <si>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</si>
  <si>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</si>
  <si>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</si>
  <si>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</si>
  <si>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</si>
  <si>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</si>
  <si>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</si>
  <si>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</si>
  <si>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</si>
  <si>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</si>
  <si>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</si>
  <si>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</si>
  <si>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</si>
  <si>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</si>
  <si>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</si>
  <si>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</si>
  <si>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</si>
  <si>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</si>
  <si>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</si>
  <si>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</si>
  <si>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</si>
  <si>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</si>
  <si>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</si>
  <si>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</si>
  <si>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</si>
  <si>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</si>
  <si>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</si>
  <si>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</si>
  <si>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</si>
  <si>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</si>
  <si>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</si>
  <si>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</si>
  <si>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</si>
  <si>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</si>
  <si>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</si>
  <si>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</si>
  <si>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</si>
  <si>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</si>
  <si>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</si>
  <si>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</si>
  <si>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</si>
  <si>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</si>
  <si>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</si>
  <si>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</si>
  <si>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</si>
  <si>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</si>
  <si>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</si>
  <si>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</si>
  <si>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</si>
  <si>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</si>
  <si>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</si>
  <si>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</si>
  <si>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</si>
  <si>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</si>
  <si>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</si>
  <si>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</si>
  <si>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</si>
  <si>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</si>
  <si>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</si>
  <si>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</si>
  <si>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</si>
  <si>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</si>
  <si>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</si>
  <si>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</si>
  <si>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</si>
  <si>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</si>
  <si>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</si>
  <si>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</si>
  <si>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</si>
  <si>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</si>
  <si>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</si>
  <si>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</si>
  <si>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</si>
  <si>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</si>
  <si>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</si>
  <si>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</si>
  <si>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</si>
  <si>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</si>
  <si>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</si>
  <si>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</si>
  <si>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</si>
  <si>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</si>
  <si>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</si>
  <si>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</si>
  <si>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</si>
  <si>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</si>
  <si>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</si>
  <si>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</si>
  <si>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</si>
  <si>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</si>
  <si>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</si>
  <si>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</si>
  <si>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</si>
  <si>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</si>
  <si>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</si>
  <si>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</si>
  <si>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</si>
  <si>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</si>
  <si>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</si>
  <si>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</si>
  <si>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</si>
  <si>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</si>
  <si>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</si>
  <si>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</si>
  <si>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</si>
  <si>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</si>
  <si>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</si>
  <si>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</si>
  <si>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</si>
  <si>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</si>
  <si>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</si>
  <si>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</si>
  <si>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</si>
  <si>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</si>
  <si>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</si>
  <si>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</si>
  <si>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</si>
  <si>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</si>
  <si>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</si>
  <si>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</si>
  <si>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</si>
  <si>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</si>
  <si>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</si>
  <si>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</si>
  <si>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</si>
  <si>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</si>
  <si>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</si>
  <si>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</si>
  <si>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</si>
  <si>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</si>
  <si>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</si>
  <si>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</si>
  <si>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</si>
  <si>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</si>
  <si>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</si>
  <si>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</si>
  <si>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</si>
  <si>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</si>
  <si>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</si>
  <si>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</si>
  <si>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</si>
  <si>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</si>
  <si>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</si>
  <si>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</si>
  <si>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</si>
  <si>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</si>
  <si>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</si>
  <si>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</si>
  <si>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</si>
  <si>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</si>
  <si>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</si>
  <si>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</si>
  <si>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</si>
  <si>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</si>
  <si>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</si>
  <si>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</si>
  <si>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</si>
  <si>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</si>
  <si>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</si>
  <si>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</si>
  <si>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</si>
  <si>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</si>
  <si>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</si>
  <si>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</si>
  <si>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</si>
  <si>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</si>
  <si>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</si>
  <si>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</si>
  <si>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</si>
  <si>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</si>
  <si>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</si>
  <si>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</si>
  <si>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</si>
  <si>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</si>
  <si>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</si>
  <si>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</si>
  <si>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</si>
  <si>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</si>
  <si>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</si>
  <si>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</si>
  <si>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</si>
  <si>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</si>
  <si>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</si>
  <si>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</si>
  <si>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</si>
  <si>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</si>
  <si>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</si>
  <si>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</si>
  <si>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</si>
  <si>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</si>
  <si>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</si>
  <si>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</si>
  <si>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</si>
  <si>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</si>
  <si>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</si>
  <si>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</si>
  <si>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</si>
  <si>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</si>
  <si>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</si>
  <si>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</si>
  <si>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</si>
  <si>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</si>
  <si>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</si>
  <si>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</si>
  <si>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</si>
  <si>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</si>
  <si>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</si>
  <si>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</si>
  <si>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</si>
  <si>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</si>
  <si>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</si>
  <si>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</si>
  <si>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</si>
  <si>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</si>
  <si>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</si>
  <si>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</si>
  <si>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</si>
  <si>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</si>
  <si>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</si>
  <si>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</si>
  <si>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</si>
  <si>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</si>
  <si>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</si>
  <si>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</si>
  <si>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</si>
  <si>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</si>
  <si>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</si>
  <si>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</si>
  <si>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</si>
  <si>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</si>
  <si>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</si>
  <si>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</si>
  <si>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</si>
  <si>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</si>
  <si>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</si>
  <si>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</si>
  <si>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</si>
  <si>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</si>
  <si>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</si>
  <si>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</si>
  <si>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</si>
  <si>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</si>
  <si>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</si>
  <si>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</si>
  <si>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</si>
  <si>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</si>
  <si>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</si>
  <si>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</si>
  <si>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</si>
  <si>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</si>
  <si>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</si>
  <si>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</si>
  <si>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</si>
  <si>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</si>
  <si>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</si>
  <si>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</si>
  <si>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</si>
  <si>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</si>
  <si>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</si>
  <si>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</si>
  <si>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</si>
  <si>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</si>
  <si>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</si>
  <si>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</si>
  <si>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</si>
  <si>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</si>
  <si>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</si>
  <si>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</si>
  <si>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</si>
  <si>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</si>
  <si>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</si>
  <si>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</si>
  <si>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</si>
  <si>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</si>
  <si>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</si>
  <si>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</si>
  <si>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</si>
  <si>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</si>
  <si>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</si>
  <si>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</si>
  <si>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</si>
  <si>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</si>
  <si>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</si>
  <si>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</si>
  <si>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</si>
  <si>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</si>
  <si>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</si>
  <si>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</si>
  <si>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</si>
  <si>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</si>
  <si>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</si>
  <si>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</si>
  <si>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</si>
  <si>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</si>
  <si>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</si>
  <si>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</si>
  <si>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</si>
  <si>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</si>
  <si>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</si>
  <si>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</si>
  <si>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</si>
  <si>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</si>
  <si>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</si>
  <si>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</si>
  <si>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</si>
  <si>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</si>
  <si>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</si>
  <si>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</si>
  <si>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</si>
  <si>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</si>
  <si>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</si>
  <si>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</si>
  <si>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</si>
  <si>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</si>
  <si>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</si>
  <si>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</si>
  <si>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</si>
  <si>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</si>
  <si>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</si>
  <si>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</si>
  <si>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</si>
  <si>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</si>
  <si>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</si>
  <si>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</si>
  <si>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</si>
  <si>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</si>
  <si>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</si>
  <si>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</si>
  <si>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</si>
  <si>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</si>
  <si>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</si>
  <si>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</si>
  <si>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</si>
  <si>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</si>
  <si>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</si>
  <si>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</si>
  <si>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</si>
  <si>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</si>
  <si>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</si>
  <si>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</si>
  <si>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</si>
  <si>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</si>
  <si>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</si>
  <si>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</si>
  <si>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</si>
  <si>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</si>
  <si>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</si>
  <si>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</si>
  <si>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</si>
  <si>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</si>
  <si>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</si>
  <si>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</si>
  <si>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</si>
  <si>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</si>
  <si>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</si>
  <si>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</si>
  <si>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</si>
  <si>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</si>
  <si>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</si>
  <si>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</si>
  <si>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</si>
  <si>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</si>
  <si>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</si>
  <si>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</si>
  <si>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</si>
  <si>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</si>
  <si>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</si>
  <si>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</si>
  <si>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</si>
  <si>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</si>
  <si>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</si>
  <si>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</si>
  <si>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</si>
  <si>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</si>
  <si>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</si>
  <si>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</si>
  <si>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</si>
  <si>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</si>
  <si>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</si>
  <si>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</si>
  <si>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</si>
  <si>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</si>
  <si>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</si>
  <si>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</si>
  <si>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</si>
  <si>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</si>
  <si>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</si>
  <si>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</si>
  <si>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</si>
  <si>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</si>
  <si>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</si>
  <si>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</si>
  <si>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</si>
  <si>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</si>
  <si>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</si>
  <si>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</si>
  <si>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</si>
  <si>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</si>
  <si>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</si>
  <si>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</si>
  <si>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</si>
  <si>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</si>
  <si>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</si>
  <si>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</si>
  <si>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</si>
  <si>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</si>
  <si>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</si>
  <si>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</si>
  <si>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</si>
  <si>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</si>
  <si>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</si>
  <si>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</si>
  <si>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</si>
  <si>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</si>
  <si>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</si>
  <si>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</si>
  <si>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</si>
  <si>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</si>
  <si>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</si>
  <si>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</si>
  <si>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</si>
  <si>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</si>
  <si>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</si>
  <si>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</si>
  <si>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</si>
  <si>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</si>
  <si>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</si>
  <si>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</si>
  <si>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</si>
  <si>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</si>
  <si>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</si>
  <si>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</si>
  <si>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</si>
  <si>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</si>
  <si>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</si>
  <si>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</si>
  <si>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</si>
  <si>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</si>
  <si>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</si>
  <si>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</si>
  <si>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</si>
  <si>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</si>
  <si>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</si>
  <si>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</si>
  <si>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</si>
  <si>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</si>
  <si>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</si>
  <si>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</si>
  <si>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</si>
  <si>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</si>
  <si>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</si>
  <si>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</si>
  <si>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</si>
  <si>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</si>
  <si>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</si>
  <si>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</si>
  <si>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</si>
  <si>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</si>
  <si>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</si>
  <si>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</si>
  <si>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</si>
  <si>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</si>
  <si>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</si>
  <si>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</si>
  <si>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</si>
  <si>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</si>
  <si>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</si>
  <si>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</si>
  <si>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</si>
  <si>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</si>
  <si>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</si>
  <si>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</si>
  <si>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</si>
  <si>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</si>
  <si>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</si>
  <si>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</si>
  <si>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</si>
  <si>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</si>
  <si>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</si>
  <si>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</si>
  <si>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</si>
  <si>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</si>
  <si>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</si>
  <si>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</si>
  <si>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</si>
  <si>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</si>
  <si>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</si>
  <si>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</si>
  <si>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</si>
  <si>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</si>
  <si>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</si>
  <si>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</si>
  <si>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</si>
  <si>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</si>
  <si>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</si>
  <si>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</si>
  <si>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</si>
  <si>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</si>
  <si>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</si>
  <si>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</si>
  <si>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</si>
  <si>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</si>
  <si>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</si>
  <si>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</si>
  <si>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</si>
  <si>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</si>
  <si>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</si>
  <si>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</si>
  <si>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</si>
  <si>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</si>
  <si>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</si>
  <si>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</si>
  <si>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</si>
  <si>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</si>
  <si>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</si>
  <si>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</si>
  <si>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</si>
  <si>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</si>
  <si>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</si>
  <si>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</si>
  <si>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</si>
  <si>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</si>
  <si>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</si>
  <si>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</si>
  <si>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</si>
  <si>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</si>
  <si>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</si>
  <si>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</si>
  <si>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</si>
  <si>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</si>
  <si>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</si>
  <si>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</si>
  <si>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</si>
  <si>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</si>
  <si>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</si>
  <si>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</si>
  <si>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</si>
  <si>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</si>
  <si>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</si>
  <si>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</si>
  <si>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</si>
  <si>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</si>
  <si>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</si>
  <si>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</si>
  <si>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</si>
  <si>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</si>
  <si>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</si>
  <si>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</si>
  <si>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</si>
  <si>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</si>
  <si>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</si>
  <si>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</si>
  <si>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</si>
  <si>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</si>
  <si>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</si>
  <si>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</si>
  <si>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</si>
  <si>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</si>
  <si>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</si>
  <si>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</si>
  <si>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</si>
  <si>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</si>
  <si>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</si>
  <si>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</si>
  <si>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</si>
  <si>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</si>
  <si>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</si>
  <si>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</si>
  <si>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</si>
  <si>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</si>
  <si>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</si>
  <si>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</si>
  <si>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</si>
  <si>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</si>
  <si>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</si>
  <si>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</si>
  <si>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</si>
  <si>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</si>
  <si>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</si>
  <si>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</si>
  <si>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</si>
  <si>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</si>
  <si>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</si>
  <si>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</si>
  <si>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</si>
  <si>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</si>
  <si>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</si>
  <si>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</si>
  <si>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</si>
  <si>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</si>
  <si>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</si>
  <si>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</si>
  <si>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</si>
  <si>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</si>
  <si>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</si>
  <si>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</si>
  <si>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</si>
  <si>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</si>
  <si>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</si>
  <si>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</si>
  <si>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</si>
  <si>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</si>
  <si>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</si>
  <si>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</si>
  <si>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</si>
  <si>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</si>
  <si>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</si>
  <si>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</si>
  <si>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</si>
  <si>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</si>
  <si>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</si>
  <si>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</si>
  <si>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</si>
  <si>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</si>
  <si>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</si>
  <si>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</si>
  <si>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</si>
  <si>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</si>
  <si>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</si>
  <si>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</si>
  <si>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</si>
  <si>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</si>
  <si>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</si>
  <si>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</si>
  <si>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</si>
  <si>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</si>
  <si>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</si>
  <si>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</si>
  <si>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</si>
  <si>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</si>
  <si>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</si>
  <si>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</si>
  <si>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</si>
  <si>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</si>
  <si>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</si>
  <si>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</si>
  <si>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</si>
  <si>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</si>
  <si>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</si>
  <si>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</si>
  <si>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</si>
  <si>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</si>
  <si>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</si>
  <si>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</si>
  <si>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</si>
  <si>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</si>
  <si>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</si>
  <si>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</si>
  <si>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</si>
  <si>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</si>
  <si>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</si>
  <si>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</si>
  <si>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</si>
  <si>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</si>
  <si>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</si>
  <si>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</si>
  <si>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</si>
  <si>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</si>
  <si>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</si>
  <si>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</si>
  <si>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</si>
  <si>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</si>
  <si>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</si>
  <si>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</si>
  <si>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</si>
  <si>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</si>
  <si>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</si>
  <si>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</si>
  <si>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</si>
  <si>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</si>
  <si>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</si>
  <si>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</si>
  <si>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</si>
  <si>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</si>
  <si>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</si>
  <si>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</si>
  <si>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</si>
  <si>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</si>
  <si>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</si>
  <si>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</si>
  <si>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</si>
  <si>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</si>
  <si>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</si>
  <si>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</si>
  <si>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</si>
  <si>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</si>
  <si>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</si>
  <si>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</si>
  <si>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</si>
  <si>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</si>
  <si>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</si>
  <si>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</si>
  <si>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</si>
  <si>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</si>
  <si>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</si>
  <si>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</si>
  <si>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</si>
  <si>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</si>
  <si>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</si>
  <si>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</si>
  <si>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</si>
  <si>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</si>
  <si>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</si>
  <si>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</si>
  <si>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</si>
  <si>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</si>
  <si>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</si>
  <si>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</si>
  <si>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</si>
  <si>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</si>
  <si>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</si>
  <si>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</si>
  <si>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</si>
  <si>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</si>
  <si>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</si>
  <si>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</si>
  <si>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</si>
  <si>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</si>
  <si>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</si>
  <si>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</si>
  <si>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</si>
  <si>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</si>
  <si>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</si>
  <si>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</si>
  <si>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</si>
  <si>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</si>
  <si>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</si>
  <si>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</si>
  <si>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</si>
  <si>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</si>
  <si>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</si>
  <si>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</si>
  <si>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</si>
  <si>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</si>
  <si>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</si>
  <si>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</si>
  <si>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</si>
  <si>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</si>
  <si>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</si>
  <si>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</si>
  <si>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</si>
  <si>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</si>
  <si>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</si>
  <si>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</si>
  <si>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</si>
  <si>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</si>
  <si>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</si>
  <si>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</si>
  <si>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</si>
  <si>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</si>
  <si>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</si>
  <si>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</si>
  <si>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</si>
  <si>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</si>
  <si>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</si>
  <si>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</si>
  <si>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</si>
  <si>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</si>
  <si>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</si>
  <si>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</si>
  <si>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</si>
  <si>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</si>
  <si>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</si>
  <si>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</si>
  <si>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</si>
  <si>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</si>
  <si>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</si>
  <si>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</si>
  <si>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</si>
  <si>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</si>
  <si>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</si>
  <si>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</si>
  <si>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</si>
  <si>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</si>
  <si>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</si>
  <si>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</si>
  <si>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</si>
  <si>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</si>
  <si>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</si>
  <si>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</si>
  <si>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</si>
  <si>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</si>
  <si>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</si>
  <si>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</si>
  <si>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</si>
  <si>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</si>
  <si>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</si>
  <si>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</si>
  <si>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</si>
  <si>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</si>
  <si>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</si>
  <si>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</si>
  <si>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</si>
  <si>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</si>
  <si>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</si>
  <si>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</si>
  <si>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</si>
  <si>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</si>
  <si>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</si>
  <si>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</si>
  <si>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</si>
  <si>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</si>
  <si>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</si>
  <si>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</si>
  <si>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</si>
  <si>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</si>
  <si>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</si>
  <si>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</si>
  <si>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</si>
  <si>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</si>
  <si>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</si>
  <si>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</si>
  <si>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</si>
  <si>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</si>
  <si>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</si>
  <si>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</si>
  <si>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</si>
  <si>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</si>
  <si>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</si>
  <si>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</si>
  <si>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</si>
  <si>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</si>
  <si>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</si>
  <si>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</si>
  <si>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</si>
  <si>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</si>
  <si>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</si>
  <si>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</si>
  <si>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</si>
  <si>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</si>
  <si>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</si>
  <si>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</si>
  <si>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</si>
  <si>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</si>
  <si>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</si>
  <si>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</si>
  <si>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</si>
  <si>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</si>
  <si>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</si>
  <si>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</si>
  <si>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</si>
  <si>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</si>
  <si>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</si>
  <si>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</si>
  <si>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</si>
  <si>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</si>
  <si>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</si>
  <si>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</si>
  <si>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</si>
  <si>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</si>
  <si>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</si>
  <si>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</si>
  <si>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</si>
  <si>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</si>
  <si>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</si>
  <si>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</si>
  <si>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</si>
  <si>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</si>
  <si>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</si>
  <si>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</si>
  <si>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</si>
  <si>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</si>
  <si>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</si>
  <si>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</si>
  <si>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</si>
  <si>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</si>
  <si>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</si>
  <si>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</si>
  <si>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</si>
  <si>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</si>
  <si>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</si>
  <si>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</si>
  <si>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</si>
  <si>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</si>
  <si>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</si>
  <si>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</si>
  <si>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</si>
  <si>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</si>
  <si>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</si>
  <si>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</si>
  <si>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</si>
  <si>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</si>
  <si>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</si>
  <si>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</si>
  <si>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</si>
  <si>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</si>
  <si>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</si>
  <si>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</si>
  <si>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</si>
  <si>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</si>
  <si>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</si>
  <si>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</si>
  <si>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</si>
  <si>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</si>
  <si>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</si>
  <si>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</si>
  <si>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</si>
  <si>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</si>
  <si>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</si>
  <si>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</si>
  <si>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</si>
  <si>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</si>
  <si>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</si>
  <si>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</si>
  <si>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</si>
  <si>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</si>
  <si>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</si>
  <si>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</si>
  <si>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</si>
  <si>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</si>
  <si>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</si>
  <si>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</si>
  <si>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</si>
  <si>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</si>
  <si>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</si>
  <si>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</si>
  <si>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</si>
  <si>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</si>
  <si>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</si>
  <si>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</si>
  <si>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</si>
  <si>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</si>
  <si>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</si>
  <si>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</si>
  <si>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</si>
  <si>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</si>
  <si>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</si>
  <si>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</si>
  <si>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</si>
  <si>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</si>
  <si>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</si>
  <si>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</si>
  <si>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</si>
  <si>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</si>
  <si>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</si>
  <si>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</si>
  <si>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</si>
  <si>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</si>
  <si>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</si>
  <si>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</si>
  <si>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</si>
  <si>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</si>
  <si>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</si>
  <si>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</si>
  <si>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</si>
  <si>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</si>
  <si>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</si>
  <si>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</si>
  <si>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</si>
  <si>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</si>
  <si>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</si>
  <si>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</si>
  <si>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</si>
  <si>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</si>
  <si>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</si>
  <si>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</si>
  <si>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</si>
  <si>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</si>
  <si>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</si>
  <si>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</si>
  <si>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</si>
  <si>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</si>
  <si>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</si>
  <si>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</si>
  <si>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</si>
  <si>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</si>
  <si>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</si>
  <si>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</si>
  <si>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</si>
  <si>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</si>
  <si>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</si>
  <si>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</si>
  <si>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</si>
  <si>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</si>
  <si>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</si>
  <si>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</si>
  <si>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</si>
  <si>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</si>
  <si>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</si>
  <si>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</si>
  <si>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</si>
  <si>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</si>
  <si>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</si>
  <si>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</si>
  <si>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</si>
  <si>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</si>
  <si>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</si>
  <si>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</si>
  <si>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</si>
  <si>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</si>
  <si>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</si>
  <si>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</si>
  <si>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</si>
  <si>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</si>
  <si>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</si>
  <si>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</si>
  <si>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</si>
  <si>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</si>
  <si>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</si>
  <si>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</si>
  <si>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</si>
  <si>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</si>
  <si>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</si>
  <si>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</si>
  <si>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</si>
  <si>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</si>
  <si>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</si>
  <si>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</si>
  <si>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</si>
  <si>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</si>
  <si>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</si>
  <si>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</si>
  <si>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</si>
  <si>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</si>
  <si>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</si>
  <si>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</si>
  <si>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</si>
  <si>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</si>
  <si>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</si>
  <si>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</si>
  <si>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</si>
  <si>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</si>
  <si>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</si>
  <si>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</si>
  <si>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</si>
  <si>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</si>
  <si>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</si>
  <si>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</si>
  <si>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</si>
  <si>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</si>
  <si>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</si>
  <si>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</si>
  <si>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</si>
  <si>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</si>
  <si>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</si>
  <si>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</si>
  <si>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</si>
  <si>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</si>
  <si>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</si>
  <si>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</si>
  <si>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</si>
  <si>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</si>
  <si>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</si>
  <si>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</si>
  <si>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</si>
  <si>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</si>
  <si>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</si>
  <si>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</si>
  <si>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</si>
  <si>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</si>
  <si>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</si>
  <si>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</si>
  <si>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</si>
  <si>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</si>
  <si>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</si>
  <si>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</si>
  <si>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</si>
  <si>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</si>
  <si>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</si>
  <si>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</si>
  <si>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</si>
  <si>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</si>
  <si>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</si>
  <si>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</si>
  <si>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</si>
  <si>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</si>
  <si>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</si>
  <si>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</si>
  <si>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</si>
  <si>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</si>
  <si>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</si>
  <si>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</si>
  <si>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</si>
  <si>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</si>
  <si>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</si>
  <si>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</si>
  <si>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</si>
  <si>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</si>
  <si>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</si>
  <si>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</si>
  <si>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</si>
  <si>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</si>
  <si>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</si>
  <si>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</si>
  <si>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</si>
  <si>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</si>
  <si>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</si>
  <si>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</si>
  <si>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</si>
  <si>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</si>
  <si>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</si>
  <si>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</si>
  <si>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</si>
  <si>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</si>
  <si>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</si>
  <si>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</si>
  <si>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</si>
  <si>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</si>
  <si>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</si>
  <si>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</si>
  <si>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</si>
  <si>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</si>
  <si>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</si>
  <si>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</si>
  <si>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</si>
  <si>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</si>
  <si>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</si>
  <si>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</si>
  <si>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</si>
  <si>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</si>
  <si>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</si>
  <si>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</si>
  <si>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</si>
  <si>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</si>
  <si>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</si>
  <si>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</si>
  <si>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</si>
  <si>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</si>
  <si>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</si>
  <si>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</si>
  <si>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</si>
  <si>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</si>
  <si>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</si>
  <si>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</si>
  <si>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</si>
  <si>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</si>
  <si>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</si>
  <si>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</si>
  <si>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</si>
  <si>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</si>
  <si>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</si>
  <si>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</si>
  <si>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</si>
  <si>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</si>
  <si>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</si>
  <si>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</si>
  <si>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</si>
  <si>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</si>
  <si>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</si>
  <si>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</si>
  <si>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</si>
  <si>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</si>
  <si>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</si>
  <si>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</si>
  <si>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</si>
  <si>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</si>
  <si>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</si>
  <si>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</si>
  <si>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</si>
  <si>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</si>
  <si>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</si>
  <si>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</si>
  <si>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</si>
  <si>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</si>
  <si>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</si>
  <si>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</si>
  <si>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</si>
  <si>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</si>
  <si>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</si>
  <si>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</si>
  <si>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</si>
  <si>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</si>
  <si>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</si>
  <si>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</si>
  <si>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</si>
  <si>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</si>
  <si>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</si>
  <si>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</si>
  <si>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</si>
  <si>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</si>
  <si>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</si>
  <si>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</si>
  <si>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</si>
  <si>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</si>
  <si>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</si>
  <si>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</si>
  <si>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</si>
  <si>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</si>
  <si>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</si>
  <si>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</si>
  <si>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</si>
  <si>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</si>
  <si>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</si>
  <si>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</si>
  <si>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</si>
  <si>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</si>
  <si>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</si>
  <si>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</si>
  <si>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</si>
  <si>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</si>
  <si>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</si>
  <si>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</si>
  <si>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</si>
  <si>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</si>
  <si>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</si>
  <si>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</si>
  <si>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</si>
  <si>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</si>
  <si>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</si>
  <si>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</si>
  <si>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</si>
  <si>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</si>
  <si>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</si>
  <si>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</si>
  <si>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</si>
  <si>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</si>
  <si>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</si>
  <si>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</si>
  <si>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</si>
  <si>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</si>
  <si>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</si>
  <si>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</si>
  <si>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</si>
  <si>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</si>
  <si>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</si>
  <si>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</si>
  <si>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</si>
  <si>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</si>
  <si>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</si>
  <si>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</si>
  <si>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</si>
  <si>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</si>
  <si>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</si>
  <si>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</si>
  <si>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</si>
  <si>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</si>
  <si>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</si>
  <si>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</si>
  <si>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</si>
  <si>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</si>
  <si>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</si>
  <si>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</si>
  <si>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</si>
  <si>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</si>
  <si>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</si>
  <si>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</si>
  <si>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</si>
  <si>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</si>
  <si>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</si>
  <si>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</si>
  <si>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</si>
  <si>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</si>
  <si>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</si>
  <si>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</si>
  <si>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</si>
  <si>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</si>
  <si>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</si>
  <si>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</si>
  <si>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</si>
  <si>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</si>
  <si>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</si>
  <si>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</si>
  <si>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</si>
  <si>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</si>
  <si>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</si>
  <si>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</si>
  <si>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</si>
  <si>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</si>
  <si>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</si>
  <si>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</si>
  <si>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</si>
  <si>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</si>
  <si>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</si>
  <si>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</si>
  <si>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</si>
  <si>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</si>
  <si>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</si>
  <si>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</si>
  <si>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</si>
  <si>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</si>
  <si>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</si>
  <si>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</si>
  <si>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</si>
  <si>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</si>
  <si>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</si>
  <si>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</si>
  <si>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</si>
  <si>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</si>
  <si>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</si>
  <si>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</si>
  <si>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</si>
  <si>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</si>
  <si>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</si>
  <si>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</si>
  <si>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</si>
  <si>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</si>
  <si>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</si>
  <si>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</si>
  <si>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</si>
  <si>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</si>
  <si>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</si>
  <si>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</si>
  <si>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</si>
  <si>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</si>
  <si>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</si>
  <si>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</si>
  <si>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</si>
  <si>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</si>
  <si>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</si>
  <si>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</si>
  <si>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</si>
  <si>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</si>
  <si>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</si>
  <si>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</si>
  <si>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</si>
  <si>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</si>
  <si>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</si>
  <si>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</si>
  <si>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</si>
  <si>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</si>
  <si>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</si>
  <si>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</si>
  <si>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</si>
  <si>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</si>
  <si>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</si>
  <si>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</si>
  <si>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</si>
  <si>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</si>
  <si>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</si>
  <si>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</si>
  <si>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</si>
  <si>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</si>
  <si>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</si>
  <si>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</si>
  <si>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</si>
  <si>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</si>
  <si>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</si>
  <si>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</si>
  <si>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</si>
  <si>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</si>
  <si>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</si>
  <si>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</si>
  <si>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</si>
  <si>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</si>
  <si>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</si>
  <si>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</si>
  <si>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</si>
  <si>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</si>
  <si>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</si>
  <si>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</si>
  <si>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</si>
  <si>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</si>
  <si>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</si>
  <si>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</si>
  <si>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</si>
  <si>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</si>
  <si>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</si>
  <si>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</si>
  <si>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</si>
  <si>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</si>
  <si>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</si>
  <si>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</si>
  <si>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</si>
  <si>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</si>
  <si>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</si>
  <si>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</si>
  <si>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</si>
  <si>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</si>
  <si>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</si>
  <si>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</si>
  <si>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</si>
  <si>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</si>
  <si>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</si>
  <si>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</si>
  <si>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</si>
  <si>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</si>
  <si>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</si>
  <si>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</si>
  <si>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</si>
  <si>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</si>
  <si>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</si>
  <si>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</si>
  <si>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</si>
  <si>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</si>
  <si>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</si>
  <si>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</si>
  <si>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</si>
  <si>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</si>
  <si>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</si>
  <si>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</si>
  <si>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</si>
  <si>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</si>
  <si>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</si>
  <si>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</si>
  <si>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</si>
  <si>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</si>
  <si>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</si>
  <si>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</si>
  <si>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</si>
  <si>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</si>
  <si>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</si>
  <si>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</si>
  <si>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</si>
  <si>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</si>
  <si>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</si>
  <si>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</si>
  <si>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</si>
  <si>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</si>
  <si>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</si>
  <si>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</si>
  <si>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</si>
  <si>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</si>
  <si>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</si>
  <si>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</si>
  <si>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</si>
  <si>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</si>
  <si>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</si>
  <si>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</si>
  <si>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</si>
  <si>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</si>
  <si>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</si>
  <si>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</si>
  <si>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</si>
  <si>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</si>
  <si>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</si>
  <si>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</si>
  <si>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</si>
  <si>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</si>
  <si>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</si>
  <si>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</si>
  <si>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</si>
  <si>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</si>
  <si>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</si>
  <si>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</si>
  <si>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</si>
  <si>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</si>
  <si>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</si>
  <si>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</si>
  <si>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</si>
  <si>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</si>
  <si>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</si>
  <si>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</si>
  <si>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</si>
  <si>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</si>
  <si>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</si>
  <si>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</si>
  <si>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</si>
  <si>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</si>
  <si>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</si>
  <si>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</si>
  <si>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</si>
  <si>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</si>
  <si>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</si>
  <si>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</si>
  <si>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</si>
  <si>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</si>
  <si>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</si>
  <si>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</si>
  <si>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</si>
  <si>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</si>
  <si>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</si>
  <si>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</si>
  <si>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</si>
  <si>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</si>
  <si>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</si>
  <si>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</si>
  <si>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</si>
  <si>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</si>
  <si>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</si>
  <si>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</si>
  <si>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</si>
  <si>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</si>
  <si>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</si>
  <si>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</si>
  <si>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</si>
  <si>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</si>
  <si>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</si>
  <si>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</si>
  <si>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</si>
  <si>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</si>
  <si>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</si>
  <si>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</si>
  <si>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</si>
  <si>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</si>
  <si>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</si>
  <si>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</si>
  <si>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</si>
  <si>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</si>
  <si>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</si>
  <si>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</si>
  <si>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</si>
  <si>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</si>
  <si>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</si>
  <si>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</si>
  <si>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</si>
  <si>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</si>
  <si>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</si>
  <si>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</si>
  <si>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</si>
  <si>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</si>
  <si>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</si>
  <si>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</si>
  <si>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</si>
  <si>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</si>
  <si>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</si>
  <si>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</si>
  <si>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</si>
  <si>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</si>
  <si>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</si>
  <si>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</si>
  <si>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</si>
  <si>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</si>
  <si>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</si>
  <si>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</si>
  <si>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</si>
  <si>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</si>
  <si>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</si>
  <si>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</si>
  <si>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</si>
  <si>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</si>
  <si>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</si>
  <si>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</si>
  <si>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</si>
  <si>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</si>
  <si>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</si>
  <si>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</si>
  <si>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</si>
  <si>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</si>
  <si>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</si>
  <si>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</si>
  <si>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</si>
  <si>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</si>
  <si>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</si>
  <si>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</si>
  <si>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</si>
  <si>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</si>
  <si>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</si>
  <si>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</si>
  <si>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</si>
  <si>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</si>
  <si>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</si>
  <si>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</si>
  <si>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</si>
  <si>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</si>
  <si>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</si>
  <si>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</si>
  <si>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</si>
  <si>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</si>
  <si>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</si>
  <si>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</si>
  <si>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</si>
  <si>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</si>
  <si>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</si>
  <si>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</si>
  <si>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</si>
  <si>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</si>
  <si>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</si>
  <si>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</si>
  <si>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</si>
  <si>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</si>
  <si>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</si>
  <si>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</si>
  <si>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</si>
  <si>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</si>
  <si>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</si>
  <si>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</si>
  <si>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</si>
  <si>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</si>
  <si>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</si>
  <si>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</si>
  <si>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</si>
  <si>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</si>
  <si>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</si>
  <si>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</si>
  <si>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</si>
  <si>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</si>
  <si>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</si>
  <si>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</si>
  <si>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</si>
  <si>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</si>
  <si>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</si>
  <si>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</si>
  <si>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</si>
  <si>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</si>
  <si>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</si>
  <si>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</si>
  <si>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</si>
  <si>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</si>
  <si>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</si>
  <si>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</si>
  <si>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</si>
  <si>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</si>
  <si>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</si>
  <si>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</si>
  <si>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</si>
  <si>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</si>
  <si>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</si>
  <si>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</si>
  <si>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</si>
  <si>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</si>
  <si>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</si>
  <si>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</si>
  <si>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</si>
  <si>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</si>
  <si>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</si>
  <si>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</si>
  <si>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</si>
  <si>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</si>
  <si>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</si>
  <si>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</si>
  <si>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</si>
  <si>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</si>
  <si>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</si>
  <si>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</si>
  <si>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</si>
  <si>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</si>
  <si>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</si>
  <si>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</si>
  <si>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</si>
  <si>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</si>
  <si>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</si>
  <si>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</si>
  <si>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</si>
  <si>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</si>
  <si>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</si>
  <si>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</si>
  <si>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</si>
  <si>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</si>
  <si>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</si>
  <si>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</si>
  <si>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</si>
  <si>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</si>
  <si>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</si>
  <si>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</si>
  <si>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</si>
  <si>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</si>
  <si>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</si>
  <si>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</si>
  <si>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</si>
  <si>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</si>
  <si>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</si>
  <si>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</si>
  <si>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</si>
  <si>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</si>
  <si>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</si>
  <si>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</si>
  <si>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</si>
  <si>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</si>
  <si>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</si>
  <si>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</si>
  <si>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</si>
  <si>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</si>
  <si>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</si>
  <si>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</si>
  <si>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</si>
  <si>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</si>
  <si>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</si>
  <si>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</si>
  <si>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</si>
  <si>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</si>
  <si>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</si>
  <si>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</si>
  <si>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</si>
  <si>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</si>
  <si>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</si>
  <si>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</si>
  <si>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</si>
  <si>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</si>
  <si>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</si>
  <si>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</si>
  <si>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</si>
  <si>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</si>
  <si>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</si>
  <si>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</si>
  <si>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</si>
  <si>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</si>
  <si>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</si>
  <si>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</si>
  <si>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</si>
  <si>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</si>
  <si>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</si>
  <si>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</si>
  <si>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</si>
  <si>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</si>
  <si>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</si>
  <si>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</si>
  <si>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</si>
  <si>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</si>
  <si>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</si>
  <si>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</si>
  <si>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</si>
  <si>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</si>
  <si>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</si>
  <si>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</si>
  <si>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</si>
  <si>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</si>
  <si>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</si>
  <si>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</si>
  <si>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</si>
  <si>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</si>
  <si>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</si>
  <si>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</si>
  <si>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</si>
  <si>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</si>
  <si>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</si>
  <si>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</si>
  <si>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</si>
  <si>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</si>
  <si>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</si>
  <si>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</si>
  <si>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</si>
  <si>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</si>
  <si>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</si>
  <si>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</si>
  <si>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</si>
  <si>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</si>
  <si>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</si>
  <si>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</si>
  <si>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</si>
  <si>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</si>
  <si>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</si>
  <si>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</si>
  <si>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</si>
  <si>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</si>
  <si>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</si>
  <si>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</si>
  <si>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</si>
  <si>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</si>
  <si>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</si>
  <si>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</si>
  <si>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</si>
  <si>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</si>
  <si>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</si>
  <si>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</si>
  <si>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</si>
  <si>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</si>
  <si>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</si>
  <si>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</si>
  <si>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</si>
  <si>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</si>
  <si>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</si>
  <si>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</si>
  <si>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</si>
  <si>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</si>
  <si>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</si>
  <si>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</si>
  <si>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</si>
  <si>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</si>
  <si>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</si>
  <si>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</si>
  <si>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</si>
  <si>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</si>
  <si>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</si>
  <si>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</si>
  <si>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</si>
  <si>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</si>
  <si>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</si>
  <si>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</si>
  <si>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</si>
  <si>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</si>
  <si>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</si>
  <si>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</si>
  <si>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</si>
  <si>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</si>
  <si>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</si>
  <si>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</si>
  <si>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</si>
  <si>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</si>
  <si>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</si>
  <si>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</si>
  <si>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</si>
  <si>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</si>
  <si>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</si>
  <si>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</si>
  <si>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</si>
  <si>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</si>
  <si>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</si>
  <si>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</si>
  <si>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</si>
  <si>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</si>
  <si>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</si>
  <si>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</si>
  <si>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</si>
  <si>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</si>
  <si>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</si>
  <si>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</si>
  <si>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</si>
  <si>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</si>
  <si>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</si>
  <si>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</si>
  <si>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</si>
  <si>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</si>
  <si>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</si>
  <si>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</si>
  <si>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</si>
  <si>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</si>
  <si>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</si>
  <si>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</si>
  <si>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</si>
  <si>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</si>
  <si>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</si>
  <si>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</si>
  <si>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</si>
  <si>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</si>
  <si>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</si>
  <si>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</si>
  <si>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</si>
  <si>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</si>
  <si>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</si>
  <si>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</si>
  <si>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</si>
  <si>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</si>
  <si>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</si>
  <si>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</si>
  <si>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</si>
  <si>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</si>
  <si>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</si>
  <si>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</si>
  <si>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</si>
  <si>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</si>
  <si>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</si>
  <si>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</si>
  <si>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</si>
  <si>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</si>
  <si>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</si>
  <si>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</si>
  <si>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</si>
  <si>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</si>
  <si>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</si>
  <si>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</si>
  <si>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</si>
  <si>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</si>
  <si>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</si>
  <si>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</si>
  <si>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</si>
  <si>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</si>
  <si>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</si>
  <si>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</si>
  <si>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</si>
  <si>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</si>
  <si>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</si>
  <si>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</si>
  <si>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</si>
  <si>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</si>
  <si>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</si>
  <si>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</si>
  <si>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</si>
  <si>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</si>
  <si>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</si>
  <si>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</si>
  <si>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</si>
  <si>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</si>
  <si>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</si>
  <si>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</si>
  <si>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</si>
  <si>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</si>
  <si>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</si>
  <si>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</si>
  <si>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</si>
  <si>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</si>
  <si>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</si>
  <si>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</si>
  <si>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</si>
  <si>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</si>
  <si>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</si>
  <si>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</si>
  <si>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</si>
  <si>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</si>
  <si>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</si>
  <si>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</si>
  <si>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</si>
  <si>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</si>
  <si>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</si>
  <si>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</si>
  <si>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</si>
  <si>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</si>
  <si>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</si>
  <si>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</si>
  <si>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</si>
  <si>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</si>
  <si>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</si>
  <si>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</si>
  <si>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</si>
  <si>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</si>
  <si>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</si>
  <si>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</si>
  <si>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</si>
  <si>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</si>
  <si>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</si>
  <si>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</si>
  <si>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</si>
  <si>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</si>
  <si>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</si>
  <si>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</si>
  <si>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</si>
  <si>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</si>
  <si>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</si>
  <si>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</si>
  <si>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</si>
  <si>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</si>
  <si>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</si>
  <si>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</si>
  <si>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</si>
  <si>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</si>
  <si>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</si>
  <si>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</si>
  <si>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</si>
  <si>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</si>
  <si>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</si>
  <si>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</si>
  <si>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</si>
  <si>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</si>
  <si>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</si>
  <si>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</si>
  <si>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</si>
  <si>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</si>
  <si>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</si>
  <si>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</si>
  <si>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</si>
  <si>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</si>
  <si>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</si>
  <si>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</si>
  <si>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</si>
  <si>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</si>
  <si>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</si>
  <si>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</si>
  <si>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</si>
  <si>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</si>
  <si>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</si>
  <si>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</si>
  <si>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</si>
  <si>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</si>
  <si>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</si>
  <si>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</si>
  <si>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</si>
  <si>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</si>
  <si>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</si>
  <si>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</si>
  <si>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</si>
  <si>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</si>
  <si>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</si>
  <si>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</si>
  <si>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</si>
  <si>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</si>
  <si>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</si>
  <si>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</si>
  <si>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</si>
  <si>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</si>
  <si>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</si>
  <si>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</si>
  <si>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</si>
  <si>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</si>
  <si>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</si>
  <si>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</si>
  <si>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</si>
  <si>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</si>
  <si>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</si>
  <si>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</si>
  <si>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</si>
  <si>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</si>
  <si>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</si>
  <si>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</si>
  <si>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</si>
  <si>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</si>
  <si>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</si>
  <si>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</si>
  <si>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</si>
  <si>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</si>
  <si>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</si>
  <si>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</si>
  <si>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</si>
  <si>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</si>
  <si>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</si>
  <si>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</si>
  <si>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</si>
  <si>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</si>
  <si>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</si>
  <si>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</si>
  <si>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</si>
  <si>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</si>
  <si>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</si>
  <si>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</si>
  <si>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</si>
  <si>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</si>
  <si>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</si>
  <si>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</si>
  <si>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</si>
  <si>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</si>
  <si>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</si>
  <si>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</si>
  <si>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</si>
  <si>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</si>
  <si>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</si>
  <si>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</si>
  <si>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</si>
  <si>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</si>
  <si>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</si>
  <si>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</si>
  <si>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</si>
  <si>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</si>
  <si>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</si>
  <si>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</si>
  <si>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</si>
  <si>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</si>
  <si>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</si>
  <si>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</si>
  <si>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</si>
  <si>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</si>
  <si>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</si>
  <si>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</si>
  <si>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</si>
  <si>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</si>
  <si>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</si>
  <si>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</si>
  <si>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</si>
  <si>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</si>
  <si>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</si>
  <si>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</si>
  <si>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</si>
  <si>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</si>
  <si>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</si>
  <si>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</si>
  <si>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</si>
  <si>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</si>
  <si>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</si>
  <si>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</si>
  <si>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</si>
  <si>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</si>
  <si>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</si>
  <si>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</si>
  <si>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</si>
  <si>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</si>
  <si>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</si>
  <si>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</si>
  <si>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</si>
  <si>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</si>
  <si>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</si>
  <si>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</si>
  <si>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</si>
  <si>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</si>
  <si>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</si>
  <si>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</si>
  <si>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</si>
  <si>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</si>
  <si>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</si>
  <si>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</si>
  <si>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</si>
  <si>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</si>
  <si>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</si>
  <si>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</si>
  <si>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</si>
  <si>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</si>
  <si>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</si>
  <si>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</si>
  <si>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</si>
  <si>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</si>
  <si>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</si>
  <si>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</si>
  <si>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</si>
  <si>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</si>
  <si>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</si>
  <si>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</si>
  <si>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</si>
  <si>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</si>
  <si>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</si>
  <si>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</si>
  <si>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</si>
  <si>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</si>
  <si>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</si>
  <si>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</si>
  <si>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</si>
  <si>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</si>
  <si>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</si>
  <si>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</si>
  <si>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</si>
  <si>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</si>
  <si>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</si>
  <si>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</si>
  <si>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</si>
  <si>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</si>
  <si>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</si>
  <si>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</si>
  <si>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</si>
  <si>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</si>
  <si>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</si>
  <si>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</si>
  <si>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</si>
  <si>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</si>
  <si>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</si>
  <si>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</si>
  <si>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</si>
  <si>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</si>
  <si>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</si>
  <si>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</si>
  <si>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</si>
  <si>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</si>
  <si>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</si>
  <si>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</si>
  <si>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</si>
  <si>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</si>
  <si>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</si>
  <si>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</si>
  <si>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</si>
  <si>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</si>
  <si>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</si>
  <si>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</si>
  <si>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</si>
  <si>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</si>
  <si>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</si>
  <si>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</si>
  <si>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</si>
  <si>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</si>
  <si>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</si>
  <si>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</si>
  <si>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</si>
  <si>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</si>
  <si>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</si>
  <si>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</si>
  <si>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</si>
  <si>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</si>
  <si>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</si>
  <si>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</si>
  <si>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</si>
  <si>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</si>
  <si>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</si>
  <si>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</si>
  <si>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</si>
  <si>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</si>
  <si>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</si>
  <si>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</si>
  <si>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</si>
  <si>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</si>
  <si>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</si>
  <si>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</si>
  <si>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</si>
  <si>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</si>
  <si>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</si>
  <si>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</si>
  <si>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</si>
  <si>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</si>
  <si>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</si>
  <si>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</si>
  <si>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</si>
  <si>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</si>
  <si>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</si>
  <si>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</si>
  <si>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</si>
  <si>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</si>
  <si>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</si>
  <si>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</si>
  <si>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</si>
  <si>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</si>
  <si>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</si>
  <si>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</si>
  <si>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</si>
  <si>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</si>
  <si>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</si>
  <si>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</si>
  <si>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</si>
  <si>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</si>
  <si>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</si>
  <si>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</si>
  <si>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</si>
  <si>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</si>
  <si>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</si>
  <si>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</si>
  <si>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</si>
  <si>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</si>
  <si>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</si>
  <si>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</si>
  <si>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</si>
  <si>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</si>
  <si>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</si>
  <si>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</si>
  <si>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</si>
  <si>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</si>
  <si>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</si>
  <si>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</si>
  <si>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</si>
  <si>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</si>
  <si>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</si>
  <si>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</si>
  <si>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</si>
  <si>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</si>
  <si>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</si>
  <si>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</si>
  <si>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</si>
  <si>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</si>
  <si>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</si>
  <si>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</si>
  <si>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</si>
  <si>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</si>
  <si>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</si>
  <si>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</si>
  <si>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</si>
  <si>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</si>
  <si>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</si>
  <si>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</si>
  <si>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</si>
  <si>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</si>
  <si>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</si>
  <si>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</si>
  <si>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</si>
  <si>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</si>
  <si>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</si>
  <si>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</si>
  <si>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</si>
  <si>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</si>
  <si>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</si>
  <si>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</si>
  <si>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</si>
  <si>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</si>
  <si>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</si>
  <si>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</si>
  <si>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</si>
  <si>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</si>
  <si>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</si>
  <si>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</si>
  <si>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</si>
  <si>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</si>
  <si>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</si>
  <si>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</si>
  <si>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</si>
  <si>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</si>
  <si>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</si>
  <si>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</si>
  <si>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</si>
  <si>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</si>
  <si>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</si>
  <si>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</si>
  <si>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</si>
  <si>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</si>
  <si>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</si>
  <si>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</si>
  <si>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</si>
  <si>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</si>
  <si>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</si>
  <si>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</si>
  <si>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</si>
  <si>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</si>
  <si>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</si>
  <si>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</si>
  <si>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</si>
  <si>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</si>
  <si>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</si>
  <si>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</si>
  <si>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</si>
  <si>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</si>
  <si>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</si>
  <si>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</si>
  <si>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</si>
  <si>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</si>
  <si>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</si>
  <si>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</si>
  <si>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</si>
  <si>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</si>
  <si>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</si>
  <si>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</si>
  <si>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</si>
  <si>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</si>
  <si>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</si>
  <si>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</si>
  <si>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</si>
  <si>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</si>
  <si>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</si>
  <si>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</si>
  <si>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</si>
  <si>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</si>
  <si>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</si>
  <si>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</si>
  <si>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</si>
  <si>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</si>
  <si>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</si>
  <si>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</si>
  <si>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</si>
  <si>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</si>
  <si>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</si>
  <si>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</si>
  <si>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</si>
  <si>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</si>
  <si>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</si>
  <si>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</si>
  <si>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</si>
  <si>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</si>
  <si>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</si>
  <si>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</si>
  <si>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</si>
  <si>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</si>
  <si>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</si>
  <si>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</si>
  <si>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</si>
  <si>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</si>
  <si>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</si>
  <si>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</si>
  <si>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</si>
  <si>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</si>
  <si>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</si>
  <si>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</si>
  <si>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</si>
  <si>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</si>
  <si>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</si>
  <si>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</si>
  <si>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</si>
  <si>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</si>
  <si>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</si>
  <si>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</si>
  <si>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</si>
  <si>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</si>
  <si>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</si>
  <si>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</si>
  <si>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</si>
  <si>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</si>
  <si>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</si>
  <si>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</si>
  <si>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</si>
  <si>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</si>
  <si>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</si>
  <si>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</si>
  <si>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</si>
  <si>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</si>
  <si>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</si>
  <si>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</si>
  <si>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</si>
  <si>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</si>
  <si>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</si>
  <si>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</si>
  <si>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</si>
  <si>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</si>
  <si>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</si>
  <si>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</si>
  <si>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</si>
  <si>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</si>
  <si>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</si>
  <si>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</si>
  <si>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</si>
  <si>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</si>
  <si>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</si>
  <si>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</si>
  <si>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</si>
  <si>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</si>
  <si>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</si>
  <si>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</si>
  <si>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</si>
  <si>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</si>
  <si>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</si>
  <si>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</si>
  <si>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</si>
  <si>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</si>
  <si>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</si>
  <si>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</si>
  <si>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</si>
  <si>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</si>
  <si>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</si>
  <si>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</si>
  <si>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</si>
  <si>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</si>
  <si>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</si>
  <si>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</si>
  <si>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</si>
  <si>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</si>
  <si>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</si>
  <si>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</si>
  <si>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</si>
  <si>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</si>
  <si>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</si>
  <si>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</si>
  <si>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</si>
  <si>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</si>
  <si>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</si>
  <si>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</si>
  <si>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</si>
  <si>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</si>
  <si>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</si>
  <si>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</si>
  <si>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</si>
  <si>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</si>
  <si>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</si>
  <si>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</si>
  <si>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</si>
  <si>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</si>
  <si>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</si>
  <si>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</si>
  <si>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</si>
  <si>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</si>
  <si>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</si>
  <si>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</si>
  <si>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</si>
  <si>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</si>
  <si>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</si>
  <si>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</si>
  <si>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</si>
  <si>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</si>
  <si>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</si>
  <si>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</si>
  <si>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</si>
  <si>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</si>
  <si>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</si>
  <si>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</si>
  <si>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</si>
  <si>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</si>
  <si>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</si>
  <si>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</si>
  <si>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</si>
  <si>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</si>
  <si>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</si>
  <si>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</si>
  <si>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</si>
  <si>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</si>
  <si>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</si>
  <si>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</si>
  <si>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</si>
  <si>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</si>
  <si>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</si>
  <si>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</si>
  <si>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</si>
  <si>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</si>
  <si>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</si>
  <si>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</si>
  <si>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</si>
  <si>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</si>
  <si>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</si>
  <si>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</si>
  <si>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</si>
  <si>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</si>
  <si>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</si>
  <si>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</si>
  <si>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</si>
  <si>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</si>
  <si>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</si>
  <si>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</si>
  <si>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</si>
  <si>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</si>
  <si>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</si>
  <si>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</si>
  <si>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</si>
  <si>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</si>
  <si>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</si>
  <si>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</si>
  <si>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</si>
  <si>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</si>
  <si>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</si>
  <si>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</si>
  <si>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</si>
  <si>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</si>
  <si>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</si>
  <si>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</si>
  <si>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</si>
  <si>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</si>
  <si>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</si>
  <si>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</si>
  <si>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</si>
  <si>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</si>
  <si>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</si>
  <si>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</si>
  <si>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</si>
  <si>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</si>
  <si>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</si>
  <si>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</si>
  <si>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</si>
  <si>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</si>
  <si>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</si>
  <si>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</si>
  <si>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</si>
  <si>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</si>
  <si>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</si>
  <si>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</si>
  <si>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</si>
  <si>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</si>
  <si>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</si>
  <si>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</si>
  <si>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</si>
  <si>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</si>
  <si>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</si>
  <si>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</si>
  <si>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</si>
  <si>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</si>
  <si>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</si>
  <si>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</si>
  <si>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</si>
  <si>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</si>
  <si>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</si>
  <si>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</si>
  <si>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</si>
  <si>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</si>
  <si>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</si>
  <si>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</si>
  <si>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</si>
  <si>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</si>
  <si>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</si>
  <si>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</si>
  <si>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</si>
  <si>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</si>
  <si>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</si>
  <si>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</si>
  <si>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</si>
  <si>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</si>
  <si>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</si>
  <si>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</si>
  <si>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</si>
  <si>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</si>
  <si>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</si>
  <si>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</si>
  <si>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</si>
  <si>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</si>
  <si>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</si>
  <si>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</si>
  <si>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</si>
  <si>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</si>
  <si>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</si>
  <si>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</si>
  <si>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</si>
  <si>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</si>
  <si>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</si>
  <si>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</si>
  <si>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</si>
  <si>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</si>
  <si>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</si>
  <si>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</si>
  <si>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</si>
  <si>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</si>
  <si>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</si>
  <si>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</si>
  <si>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</si>
  <si>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</si>
  <si>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</si>
  <si>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</si>
  <si>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</si>
  <si>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</si>
  <si>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</si>
  <si>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</si>
  <si>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</si>
  <si>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</si>
  <si>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</si>
  <si>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</si>
  <si>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</si>
  <si>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</si>
  <si>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</si>
  <si>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</si>
  <si>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</si>
  <si>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</si>
  <si>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</si>
  <si>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</si>
  <si>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</si>
  <si>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</si>
  <si>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</si>
  <si>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</si>
  <si>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</si>
  <si>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</si>
  <si>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</si>
  <si>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</si>
  <si>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</si>
  <si>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</si>
  <si>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</si>
  <si>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</si>
  <si>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</si>
  <si>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</si>
  <si>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</si>
  <si>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</si>
  <si>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</si>
  <si>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</si>
  <si>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</si>
  <si>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</si>
  <si>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</si>
  <si>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</si>
  <si>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</si>
  <si>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</si>
  <si>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</si>
  <si>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</si>
  <si>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</si>
  <si>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</si>
  <si>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</si>
  <si>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</si>
  <si>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</si>
  <si>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</si>
  <si>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</si>
  <si>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</si>
  <si>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</si>
  <si>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</si>
  <si>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</si>
  <si>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</si>
  <si>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</si>
  <si>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</si>
  <si>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</si>
  <si>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</si>
  <si>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</si>
  <si>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</si>
  <si>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</si>
  <si>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</si>
  <si>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</si>
  <si>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</si>
  <si>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</si>
  <si>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</si>
  <si>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</si>
  <si>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</si>
  <si>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</si>
  <si>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</si>
  <si>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</si>
  <si>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</si>
  <si>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</si>
  <si>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</si>
  <si>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</si>
  <si>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</si>
  <si>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</si>
  <si>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</si>
  <si>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</si>
  <si>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</si>
  <si>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</si>
  <si>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</si>
  <si>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</si>
  <si>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</si>
  <si>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</si>
  <si>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</si>
  <si>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</si>
  <si>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</si>
  <si>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</si>
  <si>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</si>
  <si>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</si>
  <si>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</si>
  <si>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</si>
  <si>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</si>
  <si>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</si>
  <si>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</si>
  <si>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</si>
  <si>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</si>
  <si>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</si>
  <si>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</si>
  <si>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</si>
  <si>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</si>
  <si>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</si>
  <si>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</si>
  <si>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</si>
  <si>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</si>
  <si>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</si>
  <si>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</si>
  <si>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</si>
  <si>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</si>
  <si>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</si>
  <si>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</si>
  <si>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</si>
  <si>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</si>
  <si>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</si>
  <si>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</si>
  <si>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</si>
  <si>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</si>
  <si>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</si>
  <si>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</si>
  <si>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</si>
  <si>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</si>
  <si>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</si>
  <si>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</si>
  <si>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</si>
  <si>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</si>
  <si>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</si>
  <si>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</si>
  <si>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</si>
  <si>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</si>
  <si>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</si>
  <si>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</si>
  <si>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</si>
  <si>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</si>
  <si>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</si>
  <si>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</si>
  <si>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</si>
  <si>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</si>
  <si>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</si>
  <si>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</si>
  <si>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</si>
  <si>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</si>
  <si>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</si>
  <si>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</si>
  <si>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</si>
  <si>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</si>
  <si>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</si>
  <si>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</si>
  <si>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</si>
  <si>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</si>
  <si>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</si>
  <si>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</si>
  <si>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</si>
  <si>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</si>
  <si>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</si>
  <si>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</si>
  <si>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</si>
  <si>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</si>
  <si>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</si>
  <si>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</si>
  <si>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</si>
  <si>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</si>
  <si>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</si>
  <si>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</si>
  <si>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</si>
  <si>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</si>
  <si>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</si>
  <si>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</si>
  <si>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</si>
  <si>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</si>
  <si>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</si>
  <si>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</si>
  <si>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</si>
  <si>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</si>
  <si>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</si>
  <si>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</si>
  <si>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</si>
  <si>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</si>
  <si>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</si>
  <si>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</si>
  <si>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</si>
  <si>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</si>
  <si>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</si>
  <si>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</si>
  <si>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</si>
  <si>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</si>
  <si>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</si>
  <si>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</si>
  <si>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</si>
  <si>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</si>
  <si>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</si>
  <si>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</si>
  <si>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</si>
  <si>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</si>
  <si>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</si>
  <si>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</si>
  <si>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</si>
  <si>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</si>
  <si>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</si>
  <si>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</si>
  <si>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</si>
  <si>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</si>
  <si>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</si>
  <si>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</si>
  <si>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</si>
  <si>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</si>
  <si>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</si>
  <si>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</si>
  <si>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</si>
  <si>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</si>
  <si>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</si>
  <si>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</si>
  <si>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</si>
  <si>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</si>
  <si>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</si>
  <si>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</si>
  <si>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</si>
  <si>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</si>
  <si>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</si>
  <si>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</si>
  <si>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</si>
  <si>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</si>
  <si>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</si>
  <si>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</si>
  <si>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</si>
  <si>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</si>
  <si>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</si>
  <si>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</si>
  <si>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</si>
  <si>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</si>
  <si>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</si>
  <si>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</si>
  <si>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</si>
  <si>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</si>
  <si>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</si>
  <si>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</si>
  <si>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</si>
  <si>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</si>
  <si>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</si>
  <si>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</si>
  <si>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</si>
  <si>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</si>
  <si>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</si>
  <si>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</si>
  <si>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</si>
  <si>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</si>
  <si>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</si>
  <si>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</si>
  <si>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</si>
  <si>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</si>
  <si>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</si>
  <si>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</si>
  <si>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</si>
  <si>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</si>
  <si>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</si>
  <si>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</si>
  <si>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</si>
  <si>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</si>
  <si>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</si>
  <si>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</si>
  <si>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</si>
  <si>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</si>
  <si>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</si>
  <si>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</si>
  <si>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</si>
  <si>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</si>
  <si>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</si>
  <si>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</si>
  <si>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</si>
  <si>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</si>
  <si>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</si>
  <si>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</si>
  <si>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</si>
  <si>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</si>
  <si>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</si>
  <si>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</si>
  <si>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</si>
  <si>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</si>
  <si>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</si>
  <si>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</si>
  <si>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</si>
  <si>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</si>
  <si>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</si>
  <si>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</si>
  <si>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</si>
  <si>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</si>
  <si>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</si>
  <si>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</si>
  <si>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</si>
  <si>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</si>
  <si>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</si>
  <si>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</si>
  <si>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</si>
  <si>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</si>
  <si>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</si>
  <si>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</si>
  <si>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</si>
  <si>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</si>
  <si>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</si>
  <si>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</si>
  <si>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</si>
  <si>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</si>
  <si>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</si>
  <si>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</si>
  <si>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</si>
  <si>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</si>
  <si>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</si>
  <si>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</si>
  <si>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</si>
  <si>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</si>
  <si>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</si>
  <si>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</si>
  <si>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</si>
  <si>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</si>
  <si>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</si>
  <si>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</si>
  <si>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</si>
  <si>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</si>
  <si>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</si>
  <si>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</si>
  <si>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</si>
  <si>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</si>
  <si>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</si>
  <si>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</si>
  <si>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</si>
  <si>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</si>
  <si>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</si>
  <si>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</si>
  <si>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</si>
  <si>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</si>
  <si>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</si>
  <si>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</si>
  <si>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</si>
  <si>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</si>
  <si>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</si>
  <si>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</si>
  <si>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</si>
  <si>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</si>
  <si>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</si>
  <si>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</si>
  <si>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</si>
  <si>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</si>
  <si>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</si>
  <si>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</si>
  <si>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</si>
  <si>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</si>
  <si>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</si>
  <si>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</si>
  <si>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</si>
  <si>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</si>
  <si>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</si>
  <si>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</si>
  <si>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</si>
  <si>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</si>
  <si>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</si>
  <si>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</si>
  <si>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</si>
  <si>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</si>
  <si>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</si>
  <si>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</si>
  <si>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</si>
  <si>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</si>
  <si>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</si>
  <si>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</si>
  <si>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</si>
  <si>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</si>
  <si>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</si>
  <si>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</si>
  <si>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</si>
  <si>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</si>
  <si>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</si>
  <si>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</si>
  <si>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</si>
  <si>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</si>
  <si>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</si>
  <si>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</si>
  <si>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</si>
  <si>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</si>
  <si>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</si>
  <si>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</si>
  <si>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</si>
  <si>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</si>
  <si>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</si>
  <si>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</si>
  <si>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</si>
  <si>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</si>
  <si>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</si>
  <si>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</si>
  <si>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</si>
  <si>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</si>
  <si>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</si>
  <si>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</si>
  <si>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</si>
  <si>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</si>
  <si>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</si>
  <si>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</si>
  <si>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</si>
  <si>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</si>
  <si>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</si>
  <si>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</si>
  <si>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</si>
  <si>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</si>
  <si>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</si>
  <si>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</si>
  <si>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</si>
  <si>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</si>
  <si>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</si>
  <si>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</si>
  <si>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</si>
  <si>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</si>
  <si>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</si>
  <si>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</si>
  <si>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</si>
  <si>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</si>
  <si>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</si>
  <si>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</si>
  <si>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</si>
  <si>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</si>
  <si>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</si>
  <si>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</si>
  <si>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</si>
  <si>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</si>
  <si>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</si>
  <si>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</si>
  <si>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</si>
  <si>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</si>
  <si>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</si>
  <si>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</si>
  <si>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</si>
  <si>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</si>
  <si>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</si>
  <si>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</si>
  <si>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</si>
  <si>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</si>
  <si>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</si>
  <si>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</si>
  <si>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</si>
  <si>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</si>
  <si>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</si>
  <si>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</si>
  <si>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</si>
  <si>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</si>
  <si>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</si>
  <si>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</si>
  <si>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</si>
  <si>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</si>
  <si>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</si>
  <si>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</si>
  <si>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</si>
  <si>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</si>
  <si>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</si>
  <si>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</si>
  <si>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</si>
  <si>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</si>
  <si>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</si>
  <si>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</si>
  <si>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</si>
  <si>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</si>
  <si>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</si>
  <si>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</si>
  <si>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</si>
  <si>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</si>
  <si>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</si>
  <si>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</si>
  <si>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</si>
  <si>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</si>
  <si>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</si>
  <si>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</si>
  <si>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</si>
  <si>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</si>
  <si>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</si>
  <si>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</si>
  <si>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</si>
  <si>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</si>
  <si>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</si>
  <si>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</si>
  <si>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</si>
  <si>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</si>
  <si>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</si>
  <si>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</si>
  <si>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</si>
  <si>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</si>
  <si>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</si>
  <si>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</si>
  <si>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</si>
  <si>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</si>
  <si>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</si>
  <si>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</si>
  <si>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</si>
  <si>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</si>
  <si>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</si>
  <si>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</si>
  <si>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</si>
  <si>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</si>
  <si>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</si>
  <si>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</si>
  <si>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</si>
  <si>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</si>
  <si>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</si>
  <si>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</si>
  <si>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</si>
  <si>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</si>
  <si>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</si>
  <si>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</si>
  <si>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</si>
  <si>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</si>
  <si>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</si>
  <si>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</si>
  <si>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</si>
  <si>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</si>
  <si>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</si>
  <si>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</si>
  <si>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</si>
  <si>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</si>
  <si>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</si>
  <si>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</si>
  <si>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</si>
  <si>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</si>
  <si>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</si>
  <si>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</si>
  <si>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</si>
  <si>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</si>
  <si>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</si>
  <si>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</si>
  <si>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</si>
  <si>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</si>
  <si>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</si>
  <si>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</si>
  <si>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</si>
  <si>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</si>
  <si>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</si>
  <si>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</si>
  <si>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</si>
  <si>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</si>
  <si>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</si>
  <si>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</si>
  <si>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</si>
  <si>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</si>
  <si>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</si>
  <si>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</si>
  <si>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</si>
  <si>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</si>
  <si>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</si>
  <si>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</si>
  <si>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</si>
  <si>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</si>
  <si>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</si>
  <si>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</si>
  <si>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</si>
  <si>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</si>
  <si>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</si>
  <si>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</si>
  <si>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</si>
  <si>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</si>
  <si>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</si>
  <si>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</si>
  <si>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</si>
  <si>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</si>
  <si>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</si>
  <si>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</si>
  <si>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</si>
  <si>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</si>
  <si>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</si>
  <si>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</si>
  <si>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</si>
  <si>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</si>
  <si>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</si>
  <si>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</si>
  <si>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</si>
  <si>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</si>
  <si>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</si>
  <si>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</si>
  <si>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</si>
  <si>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</si>
  <si>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</si>
  <si>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</si>
  <si>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</si>
  <si>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</si>
  <si>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</si>
  <si>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</si>
  <si>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</si>
  <si>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</si>
  <si>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</si>
  <si>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</si>
  <si>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</si>
  <si>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</si>
  <si>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</si>
  <si>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</si>
  <si>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</si>
  <si>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</si>
  <si>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</si>
  <si>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</si>
  <si>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</si>
  <si>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</si>
  <si>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</si>
  <si>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</si>
  <si>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</si>
  <si>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</si>
  <si>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</si>
  <si>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</si>
  <si>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</si>
  <si>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</si>
  <si>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</si>
  <si>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</si>
  <si>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</si>
  <si>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</si>
  <si>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</si>
  <si>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</si>
  <si>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</si>
  <si>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</si>
  <si>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</si>
  <si>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</si>
  <si>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</si>
  <si>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</si>
  <si>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</si>
  <si>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</si>
  <si>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</si>
  <si>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</si>
  <si>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</si>
  <si>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</si>
  <si>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</si>
  <si>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</si>
  <si>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</si>
  <si>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</si>
  <si>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</si>
  <si>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</si>
  <si>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</si>
  <si>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</si>
  <si>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</si>
  <si>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</si>
  <si>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</si>
  <si>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</si>
  <si>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</si>
  <si>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</si>
  <si>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</si>
  <si>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</si>
  <si>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</si>
  <si>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</si>
  <si>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</si>
  <si>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</si>
  <si>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</si>
  <si>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</si>
  <si>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</si>
  <si>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</si>
  <si>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</si>
  <si>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</si>
  <si>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</si>
  <si>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</si>
  <si>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</si>
  <si>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</si>
  <si>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</si>
  <si>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</si>
  <si>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</si>
  <si>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</si>
  <si>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</si>
  <si>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</si>
  <si>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</si>
  <si>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</si>
  <si>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</si>
  <si>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</si>
  <si>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</si>
  <si>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</si>
  <si>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</si>
  <si>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</si>
  <si>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</si>
  <si>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</si>
  <si>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</si>
  <si>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</si>
  <si>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</si>
  <si>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</si>
  <si>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</si>
  <si>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</si>
  <si>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</si>
  <si>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</si>
  <si>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</si>
  <si>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</si>
  <si>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</si>
  <si>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</si>
  <si>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</si>
  <si>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</si>
  <si>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</si>
  <si>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</si>
  <si>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</si>
  <si>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</si>
  <si>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</si>
  <si>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</si>
  <si>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</si>
  <si>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</si>
  <si>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</si>
  <si>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</si>
  <si>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</si>
  <si>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</si>
  <si>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</si>
  <si>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</si>
  <si>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</si>
  <si>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</si>
  <si>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</si>
  <si>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</si>
  <si>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</si>
  <si>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</si>
  <si>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</si>
  <si>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</si>
  <si>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</si>
  <si>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</si>
  <si>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</si>
  <si>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</si>
  <si>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</si>
  <si>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</si>
  <si>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</si>
  <si>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</si>
  <si>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</si>
  <si>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</si>
  <si>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</si>
  <si>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</si>
  <si>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</si>
  <si>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</si>
  <si>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</si>
  <si>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</si>
  <si>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</si>
  <si>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</si>
  <si>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</si>
  <si>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</si>
  <si>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</si>
  <si>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</si>
  <si>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</si>
  <si>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</si>
  <si>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</si>
  <si>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</si>
  <si>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</si>
  <si>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</si>
  <si>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</si>
  <si>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</si>
  <si>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</si>
  <si>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</si>
  <si>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</si>
  <si>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</si>
  <si>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</si>
  <si>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</si>
  <si>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</si>
  <si>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</si>
  <si>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</si>
  <si>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</si>
  <si>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</si>
  <si>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</si>
  <si>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</si>
  <si>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</si>
  <si>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</si>
  <si>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</si>
  <si>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</si>
  <si>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</si>
  <si>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</si>
  <si>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</si>
  <si>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</si>
  <si>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</si>
  <si>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</si>
  <si>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</si>
  <si>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</si>
  <si>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</si>
  <si>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</si>
  <si>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</si>
  <si>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</si>
  <si>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</si>
  <si>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</si>
  <si>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</si>
  <si>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</si>
  <si>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</si>
  <si>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</si>
  <si>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</si>
  <si>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</si>
  <si>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</si>
  <si>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</si>
  <si>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</si>
  <si>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</si>
  <si>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</si>
  <si>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</si>
  <si>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</si>
  <si>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</si>
  <si>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</si>
  <si>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</si>
  <si>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</si>
  <si>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</si>
  <si>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</si>
  <si>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</si>
  <si>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</si>
  <si>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</si>
  <si>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</si>
  <si>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</si>
  <si>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</si>
  <si>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</si>
  <si>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</si>
  <si>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</si>
  <si>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</si>
  <si>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</si>
  <si>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</si>
  <si>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</si>
  <si>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</si>
  <si>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</si>
  <si>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</si>
  <si>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</si>
  <si>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</si>
  <si>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</si>
  <si>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</si>
  <si>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</si>
  <si>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</si>
  <si>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</si>
  <si>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</si>
  <si>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</si>
  <si>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</si>
  <si>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</si>
  <si>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</si>
  <si>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</si>
  <si>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</si>
  <si>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</si>
  <si>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</si>
  <si>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</si>
  <si>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</si>
  <si>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</si>
  <si>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</si>
  <si>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</si>
  <si>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</si>
  <si>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</si>
  <si>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</si>
  <si>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</si>
  <si>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</si>
  <si>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</si>
  <si>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</si>
  <si>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</si>
  <si>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</si>
  <si>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</si>
  <si>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</si>
  <si>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</si>
  <si>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</si>
  <si>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</si>
  <si>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</si>
  <si>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</si>
  <si>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</si>
  <si>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</si>
  <si>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</si>
  <si>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</si>
  <si>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</si>
  <si>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</si>
  <si>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</si>
  <si>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</si>
  <si>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</si>
  <si>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</si>
  <si>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</si>
  <si>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</si>
  <si>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</si>
  <si>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</si>
  <si>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</si>
  <si>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</si>
  <si>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</si>
  <si>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</si>
  <si>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</si>
  <si>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</si>
  <si>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</si>
  <si>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</si>
  <si>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</si>
  <si>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</si>
  <si>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</si>
  <si>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</si>
  <si>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</si>
  <si>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</si>
  <si>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</si>
  <si>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</si>
  <si>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</si>
  <si>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</si>
  <si>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</si>
  <si>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</si>
  <si>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</si>
  <si>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</si>
  <si>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</si>
  <si>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</si>
  <si>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</si>
  <si>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</si>
  <si>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</si>
  <si>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</si>
  <si>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</si>
  <si>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</si>
  <si>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</si>
  <si>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</si>
  <si>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</si>
  <si>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</si>
  <si>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</si>
  <si>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</si>
  <si>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</si>
  <si>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</si>
  <si>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</si>
  <si>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</si>
  <si>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</si>
  <si>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</si>
  <si>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</si>
  <si>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</si>
  <si>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</si>
  <si>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</si>
  <si>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</si>
  <si>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</si>
  <si>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</si>
  <si>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</si>
  <si>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</si>
  <si>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</si>
  <si>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</si>
  <si>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</si>
  <si>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</si>
  <si>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</si>
  <si>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</si>
  <si>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</si>
  <si>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</si>
  <si>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</si>
  <si>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</si>
  <si>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</si>
  <si>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</si>
  <si>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</si>
  <si>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</si>
  <si>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</si>
  <si>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</si>
  <si>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</si>
  <si>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</si>
  <si>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</si>
  <si>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</si>
  <si>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</si>
  <si>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</si>
  <si>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</si>
  <si>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</si>
  <si>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</si>
  <si>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</si>
  <si>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</si>
  <si>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</si>
  <si>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</si>
  <si>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</si>
  <si>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</si>
  <si>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</si>
  <si>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</si>
  <si>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</si>
  <si>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</si>
  <si>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</si>
  <si>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</si>
  <si>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</si>
  <si>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</si>
  <si>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</si>
  <si>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</si>
  <si>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</si>
  <si>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</si>
  <si>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</si>
  <si>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</si>
  <si>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</si>
  <si>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</si>
  <si>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</si>
  <si>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</si>
  <si>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</si>
  <si>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</si>
  <si>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</si>
  <si>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</si>
  <si>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</si>
  <si>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</si>
  <si>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</si>
  <si>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</si>
  <si>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</si>
  <si>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</si>
  <si>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</si>
  <si>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</si>
  <si>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</si>
  <si>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</si>
  <si>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</si>
  <si>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</si>
  <si>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</si>
  <si>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</si>
  <si>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</si>
  <si>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</si>
  <si>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</si>
  <si>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</si>
  <si>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</si>
  <si>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</si>
  <si>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</si>
  <si>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</si>
  <si>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</si>
  <si>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</si>
  <si>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</si>
  <si>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</si>
  <si>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</si>
  <si>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</si>
  <si>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</si>
  <si>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</si>
  <si>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</si>
  <si>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</si>
  <si>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</si>
  <si>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</si>
  <si>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</si>
  <si>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</si>
  <si>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</si>
  <si>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</si>
  <si>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</si>
  <si>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</si>
  <si>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</si>
  <si>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</si>
  <si>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</si>
  <si>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</si>
  <si>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</si>
  <si>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</si>
  <si>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</si>
  <si>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</si>
  <si>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</si>
  <si>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</si>
  <si>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</si>
  <si>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</si>
  <si>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</si>
  <si>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</si>
  <si>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</si>
  <si>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</si>
  <si>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</si>
  <si>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</si>
  <si>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</si>
  <si>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</si>
  <si>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</si>
  <si>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</si>
  <si>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</si>
  <si>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</si>
  <si>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</si>
  <si>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</si>
  <si>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</si>
  <si>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</si>
  <si>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</si>
  <si>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</si>
  <si>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</si>
  <si>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</si>
  <si>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</si>
  <si>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</si>
  <si>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</si>
  <si>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</si>
  <si>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</si>
  <si>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</si>
  <si>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</si>
  <si>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</si>
  <si>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</si>
  <si>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</si>
  <si>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</si>
  <si>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</si>
  <si>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</si>
  <si>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</si>
  <si>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</si>
  <si>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</si>
  <si>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</si>
  <si>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</si>
  <si>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</si>
  <si>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</si>
  <si>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</si>
  <si>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</si>
  <si>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</si>
  <si>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</si>
  <si>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</si>
  <si>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</si>
  <si>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</si>
  <si>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</si>
  <si>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</si>
  <si>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</si>
  <si>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</si>
  <si>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</si>
  <si>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</si>
  <si>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</si>
  <si>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</si>
  <si>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</si>
  <si>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</si>
  <si>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</si>
  <si>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</si>
  <si>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</si>
  <si>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</si>
  <si>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</si>
  <si>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</si>
  <si>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</si>
  <si>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</si>
  <si>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</si>
  <si>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</si>
  <si>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</si>
  <si>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</si>
  <si>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</si>
  <si>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</si>
  <si>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</si>
  <si>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</si>
  <si>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</si>
  <si>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</si>
  <si>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</si>
  <si>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</si>
  <si>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</si>
  <si>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</si>
  <si>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</si>
  <si>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</si>
  <si>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</si>
  <si>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</si>
  <si>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</si>
  <si>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</si>
  <si>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</si>
  <si>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</si>
  <si>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</si>
  <si>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</si>
  <si>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</si>
  <si>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</si>
  <si>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</si>
  <si>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</si>
  <si>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</si>
  <si>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</si>
  <si>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</si>
  <si>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</si>
  <si>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</si>
  <si>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</si>
  <si>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</si>
  <si>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</si>
  <si>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</si>
  <si>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</si>
  <si>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</si>
  <si>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</si>
  <si>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</si>
  <si>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</si>
  <si>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</si>
  <si>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</si>
  <si>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</si>
  <si>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</si>
  <si>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</si>
  <si>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</si>
  <si>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</si>
  <si>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</si>
  <si>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</si>
  <si>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</si>
  <si>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</si>
  <si>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</si>
  <si>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</si>
  <si>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</si>
  <si>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</si>
  <si>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</si>
  <si>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</si>
  <si>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</si>
  <si>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</si>
  <si>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</si>
  <si>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</si>
  <si>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</si>
  <si>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</si>
  <si>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</si>
  <si>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</si>
  <si>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</si>
  <si>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</si>
  <si>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</si>
  <si>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</si>
  <si>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</si>
  <si>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</si>
  <si>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</si>
  <si>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</si>
  <si>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</si>
  <si>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</si>
  <si>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</si>
  <si>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</si>
  <si>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</si>
  <si>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</si>
  <si>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</si>
  <si>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</si>
  <si>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</si>
  <si>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</si>
  <si>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</si>
  <si>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</si>
  <si>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</si>
  <si>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</si>
  <si>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</si>
  <si>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</si>
  <si>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</si>
  <si>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</si>
  <si>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</si>
  <si>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</si>
  <si>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</si>
  <si>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</si>
  <si>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</si>
  <si>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</si>
  <si>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</si>
  <si>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</si>
  <si>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</si>
  <si>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</si>
  <si>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</si>
  <si>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</si>
  <si>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</si>
  <si>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</si>
  <si>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</si>
  <si>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</si>
  <si>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</si>
  <si>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</si>
  <si>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</si>
  <si>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</si>
  <si>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</si>
  <si>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</si>
  <si>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</si>
  <si>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</si>
  <si>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</si>
  <si>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</si>
  <si>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</si>
  <si>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</si>
  <si>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</si>
  <si>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</si>
  <si>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</si>
  <si>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</si>
  <si>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</si>
  <si>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</si>
  <si>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</si>
  <si>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</si>
  <si>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</si>
  <si>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</si>
  <si>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</si>
  <si>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</si>
  <si>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</si>
  <si>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</si>
  <si>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</si>
  <si>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</si>
  <si>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</si>
  <si>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</si>
  <si>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</si>
  <si>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</si>
  <si>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</si>
  <si>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</si>
  <si>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</si>
  <si>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</si>
  <si>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</si>
  <si>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</si>
  <si>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</si>
  <si>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</si>
  <si>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</si>
  <si>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</si>
  <si>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</si>
  <si>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</si>
  <si>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</si>
  <si>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</si>
  <si>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</si>
  <si>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</si>
  <si>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</si>
  <si>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</si>
  <si>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</si>
  <si>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</si>
  <si>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</si>
  <si>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</si>
  <si>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</si>
  <si>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</si>
  <si>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</si>
  <si>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</si>
  <si>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</si>
  <si>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</si>
  <si>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</si>
  <si>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</si>
  <si>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</si>
  <si>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</si>
  <si>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</si>
  <si>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</si>
  <si>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</si>
  <si>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</si>
  <si>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</si>
  <si>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</si>
  <si>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</si>
  <si>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</si>
  <si>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</si>
  <si>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</si>
  <si>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</si>
  <si>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</si>
  <si>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</si>
  <si>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</si>
  <si>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</si>
  <si>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</si>
  <si>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</si>
  <si>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</si>
  <si>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</si>
  <si>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</si>
  <si>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</si>
  <si>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</si>
  <si>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</si>
  <si>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</si>
  <si>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</si>
  <si>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</si>
  <si>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</si>
  <si>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</si>
  <si>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</si>
  <si>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</si>
  <si>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</si>
  <si>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</si>
  <si>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</si>
  <si>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</si>
  <si>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</si>
  <si>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</si>
  <si>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</si>
  <si>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</si>
  <si>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</si>
  <si>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</si>
  <si>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</si>
  <si>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</si>
  <si>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</si>
  <si>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</si>
  <si>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</si>
  <si>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</si>
  <si>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</si>
  <si>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</si>
  <si>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</si>
  <si>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</si>
  <si>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</si>
  <si>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</si>
  <si>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</si>
  <si>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</si>
  <si>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</si>
  <si>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</si>
  <si>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</si>
  <si>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</si>
  <si>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</si>
  <si>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</si>
  <si>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</si>
  <si>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</si>
  <si>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</si>
  <si>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</si>
  <si>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</si>
  <si>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</si>
  <si>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</si>
  <si>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</si>
  <si>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</si>
  <si>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</si>
  <si>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</si>
  <si>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</si>
  <si>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</si>
  <si>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</si>
  <si>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</si>
  <si>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</si>
  <si>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</si>
  <si>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</si>
  <si>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</si>
  <si>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</si>
  <si>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</si>
  <si>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</si>
  <si>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</si>
  <si>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</si>
  <si>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</si>
  <si>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</si>
  <si>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</si>
  <si>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</si>
  <si>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</si>
  <si>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</si>
  <si>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</si>
  <si>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</si>
  <si>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</si>
  <si>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</si>
  <si>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</si>
  <si>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</si>
  <si>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</si>
  <si>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</si>
  <si>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</si>
  <si>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</si>
  <si>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</si>
  <si>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</si>
  <si>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</si>
  <si>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</si>
  <si>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</si>
  <si>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</si>
  <si>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</si>
  <si>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</si>
  <si>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</si>
  <si>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</si>
  <si>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</si>
  <si>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</si>
  <si>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</si>
  <si>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</si>
  <si>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</si>
  <si>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</si>
  <si>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</si>
  <si>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</si>
  <si>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</si>
  <si>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</si>
  <si>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</si>
  <si>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</si>
  <si>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</si>
  <si>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</si>
  <si>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</si>
  <si>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</si>
  <si>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</si>
  <si>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</si>
  <si>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</si>
  <si>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</si>
  <si>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</si>
  <si>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</si>
  <si>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</si>
  <si>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</si>
  <si>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</si>
  <si>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</si>
  <si>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</si>
  <si>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</si>
  <si>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</si>
  <si>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</si>
  <si>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</si>
  <si>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</si>
  <si>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</si>
  <si>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</si>
  <si>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</si>
  <si>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</si>
  <si>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</si>
  <si>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</si>
  <si>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</si>
  <si>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</si>
  <si>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</si>
  <si>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</si>
  <si>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</si>
  <si>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</si>
  <si>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</si>
  <si>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</si>
  <si>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</si>
  <si>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</si>
  <si>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</si>
  <si>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</si>
  <si>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</si>
  <si>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</si>
  <si>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</si>
  <si>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</si>
  <si>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</si>
  <si>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</si>
  <si>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</si>
  <si>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</si>
  <si>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</si>
  <si>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</si>
  <si>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</si>
  <si>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</si>
  <si>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</si>
  <si>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</si>
  <si>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</si>
  <si>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</si>
  <si>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</si>
  <si>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</si>
  <si>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</si>
  <si>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</si>
  <si>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</si>
  <si>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</si>
  <si>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</si>
  <si>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</si>
  <si>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</si>
  <si>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</si>
  <si>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</si>
  <si>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</si>
  <si>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</si>
  <si>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</si>
  <si>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</si>
  <si>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</si>
  <si>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</si>
  <si>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</si>
  <si>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</si>
  <si>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</si>
  <si>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</si>
  <si>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</si>
  <si>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</si>
  <si>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</si>
  <si>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</si>
  <si>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</si>
  <si>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</si>
  <si>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</si>
  <si>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</si>
  <si>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</si>
  <si>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</si>
  <si>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</si>
  <si>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</si>
  <si>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</si>
  <si>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</si>
  <si>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</si>
  <si>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</si>
  <si>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</si>
  <si>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</si>
  <si>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</si>
  <si>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</si>
  <si>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</si>
  <si>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</si>
  <si>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</si>
  <si>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</si>
  <si>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</si>
  <si>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</si>
  <si>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</si>
  <si>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</si>
  <si>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</si>
  <si>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</si>
  <si>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</si>
  <si>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</si>
  <si>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</si>
  <si>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</si>
  <si>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</si>
  <si>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</si>
  <si>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</si>
  <si>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</si>
  <si>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</si>
  <si>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</si>
  <si>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</si>
  <si>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</si>
  <si>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</si>
  <si>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</si>
  <si>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</si>
  <si>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</si>
  <si>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</si>
  <si>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</si>
  <si>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</si>
  <si>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</si>
  <si>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</si>
  <si>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</si>
  <si>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</si>
  <si>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</si>
  <si>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</si>
  <si>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</si>
  <si>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</si>
  <si>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</si>
  <si>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</si>
  <si>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</si>
  <si>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</si>
  <si>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</si>
  <si>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</si>
  <si>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</si>
  <si>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</si>
  <si>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</si>
  <si>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</si>
  <si>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</si>
  <si>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</si>
  <si>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</si>
  <si>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</si>
  <si>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</si>
  <si>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</si>
  <si>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</si>
  <si>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</si>
  <si>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</si>
  <si>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</si>
  <si>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</si>
  <si>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</si>
  <si>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</si>
  <si>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</si>
  <si>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</si>
  <si>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</si>
  <si>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</si>
  <si>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</si>
  <si>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</si>
  <si>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</si>
  <si>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</si>
  <si>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</si>
  <si>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</si>
  <si>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</si>
  <si>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</si>
  <si>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</si>
  <si>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</si>
  <si>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</si>
  <si>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</si>
  <si>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</si>
  <si>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</si>
  <si>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</si>
  <si>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</si>
  <si>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</si>
  <si>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</si>
  <si>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</si>
  <si>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</si>
  <si>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</si>
  <si>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</si>
  <si>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</si>
  <si>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</si>
  <si>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</si>
  <si>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</si>
  <si>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</si>
  <si>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</si>
  <si>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</si>
  <si>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</si>
  <si>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</si>
  <si>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</si>
  <si>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</si>
  <si>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</si>
  <si>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</si>
  <si>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</si>
  <si>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</si>
  <si>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</si>
  <si>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</si>
  <si>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</si>
  <si>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</si>
  <si>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</si>
  <si>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</si>
  <si>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</si>
  <si>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</si>
  <si>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</si>
  <si>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</si>
  <si>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</si>
  <si>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</si>
  <si>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</si>
  <si>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</si>
  <si>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</si>
  <si>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</si>
  <si>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</si>
  <si>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</si>
  <si>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</si>
  <si>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</si>
  <si>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</si>
  <si>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</si>
  <si>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</si>
  <si>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</si>
  <si>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</si>
  <si>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</si>
  <si>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</si>
  <si>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</si>
  <si>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</si>
  <si>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</si>
  <si>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</si>
  <si>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</si>
  <si>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</si>
  <si>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</si>
  <si>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</si>
  <si>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</si>
  <si>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</si>
  <si>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</si>
  <si>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</si>
  <si>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</si>
  <si>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</si>
  <si>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</si>
  <si>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</si>
  <si>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</si>
  <si>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</si>
  <si>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</si>
  <si>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</si>
  <si>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</si>
  <si>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</si>
  <si>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</si>
  <si>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</si>
  <si>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</si>
  <si>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</si>
  <si>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</si>
  <si>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</si>
  <si>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</si>
  <si>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</si>
  <si>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</si>
  <si>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</si>
  <si>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</si>
  <si>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</si>
  <si>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</si>
  <si>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</si>
  <si>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</si>
  <si>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</si>
  <si>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</si>
  <si>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</si>
  <si>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</si>
  <si>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</si>
  <si>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</si>
  <si>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</si>
  <si>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</si>
  <si>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</si>
  <si>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</si>
  <si>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</si>
  <si>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</si>
  <si>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</si>
  <si>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</si>
  <si>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</si>
  <si>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</si>
  <si>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</si>
  <si>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</si>
  <si>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</si>
  <si>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</si>
  <si>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</si>
  <si>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</si>
  <si>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</si>
  <si>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</si>
  <si>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</si>
  <si>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</si>
  <si>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</si>
  <si>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</si>
  <si>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</si>
  <si>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</si>
  <si>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</si>
  <si>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</si>
  <si>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</si>
  <si>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</si>
  <si>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</si>
  <si>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</si>
  <si>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</si>
  <si>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</si>
  <si>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</si>
  <si>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</si>
  <si>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</si>
  <si>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</si>
  <si>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</si>
  <si>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</si>
  <si>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</si>
  <si>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</si>
  <si>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</si>
  <si>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</si>
  <si>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</si>
  <si>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</si>
  <si>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</si>
  <si>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</si>
  <si>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</si>
  <si>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</si>
  <si>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</si>
  <si>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</si>
  <si>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</si>
  <si>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</si>
  <si>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</si>
  <si>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</si>
  <si>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</si>
  <si>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</si>
  <si>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</si>
  <si>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</si>
  <si>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</si>
  <si>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</si>
  <si>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</si>
  <si>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</si>
  <si>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</si>
  <si>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</si>
  <si>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</si>
  <si>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</si>
  <si>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</si>
  <si>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</si>
  <si>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</si>
  <si>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</si>
  <si>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</si>
  <si>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</si>
  <si>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</si>
  <si>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</si>
  <si>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</si>
  <si>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</si>
  <si>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</si>
  <si>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</si>
  <si>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</si>
  <si>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</si>
  <si>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</si>
  <si>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</si>
  <si>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</si>
  <si>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</si>
  <si>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</si>
  <si>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</si>
  <si>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</si>
  <si>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</si>
  <si>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</si>
  <si>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</si>
  <si>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</si>
  <si>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</si>
  <si>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</si>
  <si>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</si>
  <si>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</si>
  <si>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</si>
  <si>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</si>
  <si>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</si>
  <si>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</si>
  <si>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</si>
  <si>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</si>
  <si>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</si>
  <si>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</si>
  <si>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</si>
  <si>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</si>
  <si>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</si>
  <si>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</si>
  <si>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</si>
  <si>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</si>
  <si>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</si>
  <si>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</si>
  <si>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</si>
  <si>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</si>
  <si>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</si>
  <si>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</si>
  <si>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</si>
  <si>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</si>
  <si>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</si>
  <si>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</si>
  <si>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</si>
  <si>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</si>
  <si>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</si>
  <si>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</si>
  <si>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</si>
  <si>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</si>
  <si>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</si>
  <si>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</si>
  <si>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</si>
  <si>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</si>
  <si>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</si>
  <si>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</si>
  <si>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</si>
  <si>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</si>
  <si>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</si>
  <si>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</si>
  <si>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</si>
  <si>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</si>
  <si>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</si>
  <si>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</si>
  <si>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</si>
  <si>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</si>
  <si>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</si>
  <si>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</si>
  <si>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</si>
  <si>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</si>
  <si>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</si>
  <si>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</si>
  <si>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</si>
  <si>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</si>
  <si>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</si>
  <si>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</si>
  <si>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</si>
  <si>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</si>
  <si>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</si>
  <si>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</si>
  <si>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</si>
  <si>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</si>
  <si>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</si>
  <si>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</si>
  <si>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</si>
  <si>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</si>
  <si>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</si>
  <si>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</si>
  <si>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</si>
  <si>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</si>
  <si>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</si>
  <si>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</si>
  <si>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</si>
  <si>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</si>
  <si>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</si>
  <si>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</si>
  <si>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</si>
  <si>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</si>
  <si>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</si>
  <si>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</si>
  <si>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</si>
  <si>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</si>
  <si>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</si>
  <si>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</si>
  <si>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</si>
  <si>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</si>
  <si>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</si>
  <si>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</si>
  <si>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</si>
  <si>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</si>
  <si>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</si>
  <si>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</si>
  <si>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</si>
  <si>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</si>
  <si>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</si>
  <si>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</si>
  <si>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</si>
  <si>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</si>
  <si>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</si>
  <si>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</si>
  <si>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</si>
  <si>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</si>
  <si>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</si>
  <si>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</si>
  <si>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</si>
  <si>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</si>
  <si>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</si>
  <si>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</si>
  <si>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</si>
  <si>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</si>
  <si>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</si>
  <si>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</si>
  <si>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</si>
  <si>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</si>
  <si>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</si>
  <si>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</si>
  <si>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</si>
  <si>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</si>
  <si>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</si>
  <si>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</si>
  <si>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</si>
  <si>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</si>
  <si>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</si>
  <si>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</si>
  <si>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</si>
  <si>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</si>
  <si>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</si>
  <si>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</si>
  <si>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</si>
  <si>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</si>
  <si>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</si>
  <si>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</si>
  <si>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</si>
  <si>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</si>
  <si>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</si>
  <si>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</si>
  <si>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</si>
  <si>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</si>
  <si>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</si>
  <si>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</si>
  <si>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</si>
  <si>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</si>
  <si>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</si>
  <si>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</si>
  <si>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</si>
  <si>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</si>
  <si>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</si>
  <si>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</si>
  <si>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</si>
  <si>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</si>
  <si>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</si>
  <si>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</si>
  <si>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</si>
  <si>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</si>
  <si>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</si>
  <si>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</si>
  <si>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</si>
  <si>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</si>
  <si>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</si>
  <si>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</si>
  <si>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</si>
  <si>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</si>
  <si>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</si>
  <si>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</si>
  <si>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</si>
  <si>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</si>
  <si>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</si>
  <si>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</si>
  <si>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</si>
  <si>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</si>
  <si>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</si>
  <si>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</si>
  <si>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</si>
  <si>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</si>
  <si>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</si>
  <si>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</si>
  <si>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</si>
  <si>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</si>
  <si>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</si>
  <si>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</si>
  <si>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</si>
  <si>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</si>
  <si>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</si>
  <si>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</si>
  <si>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</si>
  <si>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</si>
  <si>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</si>
  <si>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</si>
  <si>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</si>
  <si>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</si>
  <si>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</si>
  <si>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</si>
  <si>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</si>
  <si>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</si>
  <si>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</si>
  <si>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</si>
  <si>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</si>
  <si>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</si>
  <si>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</si>
  <si>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</si>
  <si>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</si>
  <si>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</si>
  <si>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</si>
  <si>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</si>
  <si>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</si>
  <si>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</si>
  <si>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</si>
  <si>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</si>
  <si>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</si>
  <si>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</si>
  <si>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</si>
  <si>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</si>
  <si>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</si>
  <si>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</si>
  <si>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</si>
  <si>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</si>
  <si>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</si>
  <si>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</si>
  <si>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</si>
  <si>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</si>
  <si>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</si>
  <si>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</si>
  <si>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</si>
  <si>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</si>
  <si>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</si>
  <si>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</si>
  <si>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</si>
  <si>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</si>
  <si>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</si>
  <si>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</si>
  <si>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</si>
  <si>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</si>
  <si>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</si>
  <si>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</si>
  <si>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</si>
  <si>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</si>
  <si>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</si>
  <si>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</si>
  <si>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</si>
  <si>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</si>
  <si>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</si>
  <si>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</si>
  <si>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</si>
  <si>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</si>
  <si>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</si>
  <si>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</si>
  <si>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</si>
  <si>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</si>
  <si>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</si>
  <si>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</si>
  <si>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</si>
  <si>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</si>
  <si>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</si>
  <si>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</si>
  <si>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</si>
  <si>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</si>
  <si>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</si>
  <si>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</si>
  <si>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</si>
  <si>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</si>
  <si>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</si>
  <si>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</si>
  <si>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</si>
  <si>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</si>
  <si>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</si>
  <si>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</si>
  <si>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</si>
  <si>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</si>
  <si>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</si>
  <si>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</si>
  <si>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</si>
  <si>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</si>
  <si>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</si>
  <si>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</si>
  <si>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</si>
  <si>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</si>
  <si>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</si>
  <si>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</si>
  <si>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</si>
  <si>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</si>
  <si>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</si>
  <si>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</si>
  <si>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</si>
  <si>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</si>
  <si>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</si>
  <si>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</si>
  <si>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</si>
  <si>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</si>
  <si>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</si>
  <si>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</si>
  <si>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</si>
  <si>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</si>
  <si>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</si>
  <si>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</si>
  <si>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</si>
  <si>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</si>
  <si>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</si>
  <si>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</si>
  <si>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</si>
  <si>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</si>
  <si>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</si>
  <si>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</si>
  <si>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</si>
  <si>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</si>
  <si>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</si>
  <si>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</si>
  <si>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</si>
  <si>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</si>
  <si>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</si>
  <si>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</si>
  <si>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</si>
  <si>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</si>
  <si>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</si>
  <si>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</si>
  <si>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</si>
  <si>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</si>
  <si>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</si>
  <si>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</si>
  <si>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</si>
  <si>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</si>
  <si>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</si>
  <si>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</si>
  <si>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</si>
  <si>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</si>
  <si>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</si>
  <si>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</si>
  <si>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</si>
  <si>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</si>
  <si>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</si>
  <si>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</si>
  <si>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</si>
  <si>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</si>
  <si>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</si>
  <si>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</si>
  <si>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</si>
  <si>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</si>
  <si>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</si>
  <si>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</si>
  <si>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</si>
  <si>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</si>
  <si>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</si>
  <si>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</si>
  <si>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</si>
  <si>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</si>
  <si>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</si>
  <si>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</si>
  <si>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</si>
  <si>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</si>
  <si>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</si>
  <si>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</si>
  <si>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</si>
  <si>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</si>
  <si>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</si>
  <si>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</si>
  <si>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</si>
  <si>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</si>
  <si>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</si>
  <si>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</si>
  <si>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</si>
  <si>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</si>
  <si>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</si>
  <si>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</si>
  <si>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</si>
  <si>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</si>
  <si>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</si>
  <si>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</si>
  <si>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</si>
  <si>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</si>
  <si>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</si>
  <si>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</si>
  <si>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</si>
  <si>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</si>
  <si>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</si>
  <si>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</si>
  <si>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</si>
  <si>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</si>
  <si>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</si>
  <si>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</si>
  <si>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</si>
  <si>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</si>
  <si>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</si>
  <si>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</si>
  <si>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</si>
  <si>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</si>
  <si>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</si>
  <si>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</si>
  <si>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</si>
  <si>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</si>
  <si>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</si>
  <si>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</si>
  <si>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</si>
  <si>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</si>
  <si>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</si>
  <si>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</si>
  <si>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</si>
  <si>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</si>
  <si>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</si>
  <si>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</si>
  <si>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</si>
  <si>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</si>
  <si>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</si>
  <si>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</si>
  <si>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</si>
  <si>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</si>
  <si>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</si>
  <si>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</si>
  <si>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</si>
  <si>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</si>
  <si>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</si>
  <si>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</si>
  <si>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</si>
  <si>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</si>
  <si>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</si>
  <si>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</si>
  <si>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</si>
  <si>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</si>
  <si>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</si>
  <si>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</si>
  <si>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</si>
  <si>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</si>
  <si>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</si>
  <si>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</si>
  <si>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</si>
  <si>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</si>
  <si>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</si>
  <si>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</si>
  <si>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</si>
  <si>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</si>
  <si>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</si>
  <si>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</si>
  <si>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</si>
  <si>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</si>
  <si>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</si>
  <si>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</si>
  <si>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</si>
  <si>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</si>
  <si>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</si>
  <si>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</si>
  <si>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</si>
  <si>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</si>
  <si>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</si>
  <si>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</si>
  <si>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</si>
  <si>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</si>
  <si>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</si>
  <si>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</si>
  <si>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</si>
  <si>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</si>
  <si>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</si>
  <si>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</si>
  <si>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</si>
  <si>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</si>
  <si>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</si>
  <si>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</si>
  <si>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</si>
  <si>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</si>
  <si>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</si>
  <si>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</si>
  <si>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</si>
  <si>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</si>
  <si>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</si>
  <si>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</si>
  <si>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</si>
  <si>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</si>
  <si>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</si>
  <si>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</si>
  <si>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</si>
  <si>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</si>
  <si>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</si>
  <si>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</si>
  <si>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</si>
  <si>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</si>
  <si>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</si>
  <si>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</si>
  <si>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</si>
  <si>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</si>
  <si>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</si>
  <si>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</si>
  <si>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</si>
  <si>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</si>
  <si>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</si>
  <si>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</si>
  <si>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</si>
  <si>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</si>
  <si>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</si>
  <si>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</si>
  <si>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</si>
  <si>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</si>
  <si>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</si>
  <si>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</si>
  <si>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</si>
  <si>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</si>
  <si>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</si>
  <si>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</si>
  <si>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</si>
  <si>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</si>
  <si>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</si>
  <si>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</si>
  <si>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</si>
  <si>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</si>
  <si>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</si>
  <si>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</si>
  <si>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</si>
  <si>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</si>
  <si>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</si>
  <si>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</si>
  <si>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</si>
  <si>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</si>
  <si>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</si>
  <si>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</si>
  <si>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</si>
  <si>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</si>
  <si>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</si>
  <si>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</si>
  <si>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</si>
  <si>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</si>
  <si>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</si>
  <si>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</si>
  <si>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</si>
  <si>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</si>
  <si>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</si>
  <si>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</si>
  <si>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</si>
  <si>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</si>
  <si>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</si>
  <si>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</si>
  <si>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</si>
  <si>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</si>
  <si>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</si>
  <si>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</si>
  <si>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</si>
  <si>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</si>
  <si>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</si>
  <si>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</si>
  <si>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</si>
  <si>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</si>
  <si>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</si>
  <si>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</si>
  <si>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</si>
  <si>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</si>
  <si>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</si>
  <si>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</si>
  <si>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</si>
  <si>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</si>
  <si>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</si>
  <si>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</si>
  <si>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</si>
  <si>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</si>
  <si>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</si>
  <si>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</si>
  <si>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</si>
  <si>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</si>
  <si>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</si>
  <si>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</si>
  <si>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</si>
  <si>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</si>
  <si>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</si>
  <si>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</si>
  <si>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</si>
  <si>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</si>
  <si>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</si>
  <si>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</si>
  <si>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</si>
  <si>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</si>
  <si>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</si>
  <si>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</si>
  <si>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</si>
  <si>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</si>
  <si>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</si>
  <si>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</si>
  <si>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</si>
  <si>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</si>
  <si>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</si>
  <si>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</si>
  <si>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</si>
  <si>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</si>
  <si>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</si>
  <si>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</si>
  <si>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</si>
  <si>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</si>
  <si>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</si>
  <si>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</si>
  <si>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</si>
  <si>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</si>
  <si>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</si>
  <si>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</si>
  <si>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</si>
  <si>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</si>
  <si>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</si>
  <si>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</si>
  <si>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</si>
  <si>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</si>
  <si>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</si>
  <si>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</si>
  <si>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</si>
  <si>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</si>
  <si>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</si>
  <si>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</si>
  <si>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</si>
  <si>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</si>
  <si>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</si>
  <si>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</si>
  <si>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</si>
  <si>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</si>
  <si>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</si>
  <si>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</si>
  <si>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</si>
  <si>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</si>
  <si>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</si>
  <si>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</si>
  <si>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</si>
  <si>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</si>
  <si>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</si>
  <si>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</si>
  <si>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</si>
  <si>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</si>
  <si>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</si>
  <si>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</si>
  <si>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</si>
  <si>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</si>
  <si>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</si>
  <si>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</si>
  <si>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</si>
  <si>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</si>
  <si>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</si>
  <si>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</si>
  <si>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</si>
  <si>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</si>
  <si>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</si>
  <si>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</si>
  <si>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</si>
  <si>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</si>
  <si>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</si>
  <si>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</si>
  <si>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</si>
  <si>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</si>
  <si>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</si>
  <si>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</si>
  <si>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</si>
  <si>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</si>
  <si>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</si>
  <si>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</si>
  <si>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</si>
  <si>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</si>
  <si>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</si>
  <si>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</si>
  <si>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</si>
  <si>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</si>
  <si>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</si>
  <si>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</si>
  <si>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</si>
  <si>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</si>
  <si>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</si>
  <si>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</si>
  <si>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</si>
  <si>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</si>
  <si>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</si>
  <si>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</si>
  <si>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</si>
  <si>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</si>
  <si>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</si>
  <si>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</si>
  <si>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</si>
  <si>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</si>
  <si>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</si>
  <si>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</si>
  <si>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</si>
  <si>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</si>
  <si>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</si>
  <si>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</si>
  <si>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</si>
  <si>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</si>
  <si>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</si>
  <si>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</si>
  <si>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</si>
  <si>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</si>
  <si>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</si>
  <si>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</si>
  <si>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</si>
  <si>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</si>
  <si>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</si>
  <si>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</si>
  <si>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</si>
  <si>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</si>
  <si>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</si>
  <si>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</si>
  <si>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</si>
  <si>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</si>
  <si>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</si>
  <si>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</si>
  <si>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</si>
  <si>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</si>
  <si>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</si>
  <si>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</si>
  <si>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</si>
  <si>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</si>
  <si>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</si>
  <si>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</si>
  <si>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</si>
  <si>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</si>
  <si>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</si>
  <si>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</si>
  <si>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</si>
  <si>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</si>
  <si>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</si>
  <si>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</si>
  <si>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</si>
  <si>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</si>
  <si>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</si>
  <si>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</si>
  <si>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</si>
  <si>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</si>
  <si>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</si>
  <si>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</si>
  <si>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</si>
  <si>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</si>
  <si>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</si>
  <si>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</si>
  <si>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</si>
  <si>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</si>
  <si>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</si>
  <si>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</si>
  <si>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</si>
  <si>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</si>
  <si>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</si>
  <si>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</si>
  <si>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</si>
  <si>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</si>
  <si>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</si>
  <si>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</si>
  <si>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</si>
  <si>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</si>
  <si>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</si>
  <si>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</si>
  <si>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</si>
  <si>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</si>
  <si>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</si>
  <si>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</si>
  <si>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</si>
  <si>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</si>
  <si>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</si>
  <si>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</si>
  <si>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</si>
  <si>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</si>
  <si>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</si>
  <si>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</si>
  <si>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</si>
  <si>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</si>
  <si>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</si>
  <si>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</si>
  <si>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</si>
  <si>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</si>
  <si>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</si>
  <si>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</si>
  <si>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</si>
  <si>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</si>
  <si>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</si>
  <si>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</si>
  <si>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</si>
  <si>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</si>
  <si>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</si>
  <si>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</si>
  <si>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</si>
  <si>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</si>
  <si>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</si>
  <si>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</si>
  <si>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</si>
  <si>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</si>
  <si>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</si>
  <si>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</si>
  <si>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</si>
  <si>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</si>
  <si>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</si>
  <si>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</si>
  <si>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</si>
  <si>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</si>
  <si>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</si>
  <si>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</si>
  <si>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</si>
  <si>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</si>
  <si>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</si>
  <si>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</si>
  <si>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</si>
  <si>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</si>
  <si>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</si>
  <si>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</si>
  <si>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</si>
  <si>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</si>
  <si>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</si>
  <si>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</si>
  <si>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</si>
  <si>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</si>
  <si>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</si>
  <si>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</si>
  <si>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</si>
  <si>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</si>
  <si>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</si>
  <si>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</si>
  <si>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</si>
  <si>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</si>
  <si>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</si>
  <si>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</si>
  <si>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</si>
  <si>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</si>
  <si>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</si>
  <si>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</si>
  <si>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</si>
  <si>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</si>
  <si>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</si>
  <si>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</si>
  <si>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</si>
  <si>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</si>
  <si>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</si>
  <si>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</si>
  <si>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</si>
  <si>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</si>
  <si>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</si>
  <si>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</si>
  <si>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</si>
  <si>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</si>
  <si>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</si>
  <si>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</si>
  <si>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</si>
  <si>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</si>
  <si>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</si>
  <si>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</si>
  <si>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</si>
  <si>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</si>
  <si>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</si>
  <si>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</si>
  <si>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</si>
  <si>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</si>
  <si>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</si>
  <si>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</si>
  <si>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</si>
  <si>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</si>
  <si>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</si>
  <si>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</si>
  <si>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</si>
  <si>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</si>
  <si>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</si>
  <si>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</si>
  <si>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</si>
  <si>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</si>
  <si>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</si>
  <si>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</si>
  <si>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</si>
  <si>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</si>
  <si>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</si>
  <si>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</si>
  <si>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</si>
  <si>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</si>
  <si>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</si>
  <si>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</si>
  <si>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</si>
  <si>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</si>
  <si>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</si>
  <si>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</si>
  <si>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</si>
  <si>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</si>
  <si>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</si>
  <si>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</si>
  <si>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</si>
  <si>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</si>
  <si>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</si>
  <si>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</si>
  <si>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</si>
  <si>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</si>
  <si>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</si>
  <si>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</si>
  <si>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</si>
  <si>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</si>
  <si>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</si>
  <si>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</si>
  <si>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</si>
  <si>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</si>
  <si>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</si>
  <si>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</si>
  <si>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</si>
  <si>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</si>
  <si>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</si>
  <si>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</si>
  <si>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</si>
  <si>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</si>
  <si>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</si>
  <si>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</si>
  <si>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</si>
  <si>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</si>
  <si>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</si>
  <si>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</si>
  <si>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</si>
  <si>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</si>
  <si>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</si>
  <si>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</si>
  <si>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</si>
  <si>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</si>
  <si>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</si>
  <si>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</si>
  <si>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</si>
  <si>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</si>
  <si>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</si>
  <si>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</si>
  <si>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</si>
  <si>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</si>
  <si>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</si>
  <si>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</si>
  <si>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</si>
  <si>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</si>
  <si>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</si>
  <si>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</si>
  <si>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</si>
  <si>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</si>
  <si>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</si>
  <si>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</si>
  <si>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</si>
  <si>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</si>
  <si>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</si>
  <si>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</si>
  <si>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</si>
  <si>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</si>
  <si>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</si>
  <si>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</si>
  <si>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</si>
  <si>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</si>
  <si>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</si>
  <si>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</si>
  <si>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</si>
  <si>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</si>
  <si>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</si>
  <si>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</si>
  <si>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</si>
  <si>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</si>
  <si>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</si>
  <si>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</si>
  <si>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</si>
  <si>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</si>
  <si>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</si>
  <si>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</si>
  <si>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</si>
  <si>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</si>
  <si>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</si>
  <si>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</si>
  <si>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</si>
  <si>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</si>
  <si>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</si>
  <si>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</si>
  <si>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</si>
  <si>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</si>
  <si>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</si>
  <si>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</si>
  <si>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</si>
  <si>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</si>
  <si>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</si>
  <si>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</si>
  <si>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</si>
  <si>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</si>
  <si>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</si>
  <si>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</si>
  <si>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</si>
  <si>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</si>
  <si>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</si>
  <si>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</si>
  <si>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</si>
  <si>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</si>
  <si>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</si>
  <si>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</si>
  <si>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</si>
  <si>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</si>
  <si>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</si>
  <si>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</si>
  <si>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</si>
  <si>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</si>
  <si>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</si>
  <si>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</si>
  <si>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</si>
  <si>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</si>
  <si>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</si>
  <si>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</si>
  <si>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</si>
  <si>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</si>
  <si>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</si>
  <si>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</si>
  <si>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</si>
  <si>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</si>
  <si>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</si>
  <si>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</si>
  <si>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</si>
  <si>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</si>
  <si>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</si>
  <si>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</si>
  <si>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</si>
  <si>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</si>
  <si>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</si>
  <si>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</si>
  <si>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</si>
  <si>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</si>
  <si>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</si>
  <si>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</si>
  <si>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</si>
  <si>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</si>
  <si>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</si>
  <si>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</si>
  <si>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</si>
  <si>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</si>
  <si>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</si>
  <si>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</si>
  <si>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</si>
  <si>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</si>
  <si>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</si>
  <si>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</si>
  <si>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</si>
  <si>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</si>
  <si>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</si>
  <si>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</si>
  <si>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</si>
  <si>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</si>
  <si>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</si>
  <si>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</si>
  <si>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</si>
  <si>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</si>
  <si>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</si>
  <si>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</si>
  <si>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</si>
  <si>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</si>
  <si>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</si>
  <si>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</si>
  <si>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</si>
  <si>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</si>
  <si>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</si>
  <si>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</si>
  <si>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</si>
  <si>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</si>
  <si>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</si>
  <si>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</si>
  <si>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</si>
  <si>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</si>
  <si>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</si>
  <si>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</si>
  <si>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</si>
  <si>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</si>
  <si>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</si>
  <si>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</si>
  <si>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</si>
  <si>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</si>
  <si>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</si>
  <si>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</si>
  <si>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</si>
  <si>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</si>
  <si>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</si>
  <si>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</si>
  <si>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</si>
  <si>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</si>
  <si>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</si>
  <si>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</si>
  <si>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</si>
  <si>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</si>
  <si>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</si>
  <si>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</si>
  <si>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</si>
  <si>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</si>
  <si>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</si>
  <si>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</si>
  <si>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</si>
  <si>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</si>
  <si>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</si>
  <si>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</si>
  <si>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</si>
  <si>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</si>
  <si>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</si>
  <si>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</si>
  <si>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</si>
  <si>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</si>
  <si>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</si>
  <si>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</si>
  <si>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</si>
  <si>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</si>
  <si>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</si>
  <si>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</si>
  <si>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</si>
  <si>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</si>
  <si>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</si>
  <si>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</si>
  <si>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</si>
  <si>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</si>
  <si>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</si>
  <si>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</si>
  <si>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</si>
  <si>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</si>
  <si>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</si>
  <si>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</si>
  <si>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</si>
  <si>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</si>
  <si>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</si>
  <si>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</si>
  <si>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</si>
  <si>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</si>
  <si>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</si>
  <si>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</si>
  <si>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</si>
  <si>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</si>
  <si>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</si>
  <si>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</si>
  <si>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</si>
  <si>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</si>
  <si>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</si>
  <si>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</si>
  <si>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</si>
  <si>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</si>
  <si>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</si>
  <si>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</si>
  <si>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</si>
  <si>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</si>
  <si>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</si>
  <si>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</si>
  <si>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</si>
  <si>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</si>
  <si>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</si>
  <si>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</si>
  <si>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</si>
  <si>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</si>
  <si>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</si>
  <si>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</si>
  <si>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</si>
  <si>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</si>
  <si>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</si>
  <si>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</si>
  <si>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</si>
  <si>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</si>
  <si>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</si>
  <si>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</si>
  <si>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</si>
  <si>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</si>
  <si>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</si>
  <si>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</si>
  <si>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</si>
  <si>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</si>
  <si>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</si>
  <si>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</si>
  <si>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</si>
  <si>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</si>
  <si>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</si>
  <si>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</si>
  <si>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</si>
  <si>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</si>
  <si>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</si>
  <si>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</si>
  <si>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</si>
  <si>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</si>
  <si>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</si>
  <si>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</si>
  <si>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</si>
  <si>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</si>
  <si>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</si>
  <si>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</si>
  <si>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</si>
  <si>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</si>
  <si>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</si>
  <si>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</si>
  <si>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</si>
  <si>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</si>
  <si>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</si>
  <si>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</si>
  <si>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</si>
  <si>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</si>
  <si>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</si>
  <si>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</si>
  <si>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</si>
  <si>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</si>
  <si>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</si>
  <si>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</si>
  <si>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</si>
  <si>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</si>
  <si>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</si>
  <si>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</si>
  <si>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</si>
  <si>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</si>
  <si>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</si>
  <si>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</si>
  <si>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</si>
  <si>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</si>
  <si>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</si>
  <si>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</si>
  <si>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</si>
  <si>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</si>
  <si>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</si>
  <si>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</si>
  <si>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</si>
  <si>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</si>
  <si>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</si>
  <si>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</si>
  <si>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</si>
  <si>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</si>
  <si>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</si>
  <si>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</si>
  <si>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</si>
  <si>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</si>
  <si>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</si>
  <si>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</si>
  <si>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</si>
  <si>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</si>
  <si>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</si>
  <si>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</si>
  <si>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</si>
  <si>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</si>
  <si>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</si>
  <si>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</si>
  <si>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</si>
  <si>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</si>
  <si>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</si>
  <si>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</si>
  <si>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</si>
  <si>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</si>
  <si>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</si>
  <si>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</si>
  <si>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</si>
  <si>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</si>
  <si>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</si>
  <si>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</si>
  <si>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</si>
  <si>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</si>
  <si>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</si>
  <si>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</si>
  <si>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</si>
  <si>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</si>
  <si>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</si>
  <si>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</si>
  <si>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</si>
  <si>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</si>
  <si>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</si>
  <si>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</si>
  <si>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</si>
  <si>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</si>
  <si>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</si>
  <si>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</si>
  <si>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</si>
  <si>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</si>
  <si>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</si>
  <si>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</si>
  <si>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</si>
  <si>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</si>
  <si>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</si>
  <si>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</si>
  <si>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</si>
  <si>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</si>
  <si>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</si>
  <si>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</si>
  <si>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</si>
  <si>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</si>
  <si>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</si>
  <si>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</si>
  <si>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</si>
  <si>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</si>
  <si>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</si>
  <si>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</si>
  <si>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</si>
  <si>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</si>
  <si>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</si>
  <si>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</si>
  <si>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</si>
  <si>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</si>
  <si>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</si>
  <si>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</si>
  <si>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</si>
  <si>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</si>
  <si>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</si>
  <si>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</si>
  <si>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</si>
  <si>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</si>
  <si>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</si>
  <si>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</si>
  <si>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</si>
  <si>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</si>
  <si>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</si>
  <si>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</si>
  <si>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</si>
  <si>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</si>
  <si>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</si>
  <si>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</si>
  <si>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</si>
  <si>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</si>
  <si>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</si>
  <si>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</si>
  <si>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</si>
  <si>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</si>
  <si>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</si>
  <si>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</si>
  <si>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</si>
  <si>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</si>
  <si>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</si>
  <si>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</si>
  <si>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</si>
  <si>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</si>
  <si>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</si>
  <si>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</si>
  <si>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</si>
  <si>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</si>
  <si>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</si>
  <si>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</si>
  <si>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</si>
  <si>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</si>
  <si>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</si>
  <si>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</si>
  <si>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</si>
  <si>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</si>
  <si>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</si>
  <si>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</si>
  <si>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</si>
  <si>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</si>
  <si>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</si>
  <si>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</si>
  <si>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</si>
  <si>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</si>
  <si>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</si>
  <si>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</si>
  <si>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</si>
  <si>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</si>
  <si>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</si>
  <si>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</si>
  <si>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</si>
  <si>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</si>
  <si>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</si>
  <si>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</si>
  <si>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</si>
  <si>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</si>
  <si>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</si>
  <si>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</si>
  <si>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</si>
  <si>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</si>
  <si>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</si>
  <si>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</si>
  <si>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</si>
  <si>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</si>
  <si>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</si>
  <si>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</si>
  <si>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</si>
  <si>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</si>
  <si>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</si>
  <si>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</si>
  <si>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</si>
  <si>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</si>
  <si>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</si>
  <si>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</si>
  <si>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</si>
  <si>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</si>
  <si>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</si>
  <si>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</si>
  <si>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</si>
  <si>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</si>
  <si>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</si>
  <si>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</si>
  <si>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</si>
  <si>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</si>
  <si>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</si>
  <si>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</si>
  <si>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</si>
  <si>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</si>
  <si>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</si>
  <si>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</si>
  <si>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</si>
  <si>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</si>
  <si>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</si>
  <si>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</si>
  <si>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</si>
  <si>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</si>
  <si>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</si>
  <si>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</si>
  <si>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</si>
  <si>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</si>
  <si>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</si>
  <si>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</si>
  <si>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</si>
  <si>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</si>
  <si>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</si>
  <si>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</si>
  <si>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</si>
  <si>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</si>
  <si>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</si>
  <si>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</si>
  <si>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</si>
  <si>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</si>
  <si>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</si>
  <si>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</si>
  <si>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</si>
  <si>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</si>
  <si>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</si>
  <si>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</si>
  <si>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</si>
  <si>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</si>
  <si>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</si>
  <si>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</si>
  <si>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</si>
  <si>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</si>
  <si>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</si>
  <si>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</si>
  <si>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</si>
  <si>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</si>
  <si>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</si>
  <si>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</si>
  <si>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</si>
  <si>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</si>
  <si>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</si>
  <si>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</si>
  <si>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</si>
  <si>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</si>
  <si>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</si>
  <si>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</si>
  <si>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</si>
  <si>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</si>
  <si>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</si>
  <si>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</si>
  <si>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</si>
  <si>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</si>
  <si>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</si>
  <si>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</si>
  <si>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</si>
  <si>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</si>
  <si>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</si>
  <si>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</si>
  <si>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</si>
  <si>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</si>
  <si>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</si>
  <si>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</si>
  <si>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</si>
  <si>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</si>
  <si>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</si>
  <si>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</si>
  <si>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</si>
  <si>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</si>
  <si>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</si>
  <si>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</si>
  <si>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</si>
  <si>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</si>
  <si>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</si>
  <si>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</si>
  <si>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</si>
  <si>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</si>
  <si>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</si>
  <si>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</si>
  <si>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</si>
  <si>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</si>
  <si>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</si>
  <si>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</si>
  <si>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</si>
  <si>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</si>
  <si>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</si>
  <si>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</si>
  <si>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</si>
  <si>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</si>
  <si>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</si>
  <si>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</si>
  <si>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</si>
  <si>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</si>
  <si>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</si>
  <si>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</si>
  <si>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</si>
  <si>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</si>
  <si>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</si>
  <si>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</si>
  <si>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</si>
  <si>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</si>
  <si>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</si>
  <si>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</si>
  <si>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</si>
  <si>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</si>
  <si>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</si>
  <si>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</si>
  <si>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</si>
  <si>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</si>
  <si>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</si>
  <si>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</si>
  <si>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</si>
  <si>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</si>
  <si>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</si>
  <si>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</si>
  <si>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</si>
  <si>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</si>
  <si>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</si>
  <si>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</si>
  <si>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</si>
  <si>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</si>
  <si>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</si>
  <si>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</si>
  <si>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</si>
  <si>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</si>
  <si>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</si>
  <si>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</si>
  <si>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</si>
  <si>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</si>
  <si>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</si>
  <si>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</si>
  <si>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</si>
  <si>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</si>
  <si>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</si>
  <si>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</si>
  <si>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</si>
  <si>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</si>
  <si>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</si>
  <si>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</si>
  <si>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</si>
  <si>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</si>
  <si>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</si>
  <si>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</si>
  <si>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</si>
  <si>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</si>
  <si>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</si>
  <si>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</si>
  <si>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</si>
  <si>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</si>
  <si>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</si>
  <si>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</si>
  <si>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</si>
  <si>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</si>
  <si>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</si>
  <si>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</si>
  <si>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</si>
  <si>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</si>
  <si>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</si>
  <si>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</si>
  <si>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</si>
  <si>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</si>
  <si>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</si>
  <si>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</si>
  <si>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</si>
  <si>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</si>
  <si>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</si>
  <si>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</si>
  <si>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</si>
  <si>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</si>
  <si>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</si>
  <si>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</si>
  <si>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</si>
  <si>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</si>
  <si>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</si>
  <si>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</si>
  <si>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</si>
  <si>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</si>
  <si>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</si>
  <si>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</si>
  <si>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</si>
  <si>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</si>
  <si>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</si>
  <si>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</si>
  <si>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</si>
  <si>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</si>
  <si>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</si>
  <si>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</si>
  <si>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</si>
  <si>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</si>
  <si>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</si>
  <si>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</si>
  <si>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</si>
  <si>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</si>
  <si>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</si>
  <si>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</si>
  <si>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</si>
  <si>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</si>
  <si>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</si>
  <si>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</si>
  <si>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</si>
  <si>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</si>
  <si>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</si>
  <si>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</si>
  <si>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</si>
  <si>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</si>
  <si>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</si>
  <si>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</si>
  <si>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</si>
  <si>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</si>
  <si>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</si>
  <si>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</si>
  <si>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</si>
  <si>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</si>
  <si>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</si>
  <si>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</si>
  <si>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</si>
  <si>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</si>
  <si>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</si>
  <si>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</si>
  <si>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</si>
  <si>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</si>
  <si>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</si>
  <si>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</si>
  <si>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</si>
  <si>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</si>
  <si>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</si>
  <si>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</si>
  <si>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</si>
  <si>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</si>
  <si>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</si>
  <si>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</si>
  <si>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</si>
  <si>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</si>
  <si>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</si>
  <si>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</si>
  <si>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</si>
  <si>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</si>
  <si>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</si>
  <si>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</si>
  <si>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</si>
  <si>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</si>
  <si>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</si>
  <si>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</si>
  <si>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</si>
  <si>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</si>
  <si>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</si>
  <si>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</si>
  <si>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</si>
  <si>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</si>
  <si>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</si>
  <si>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</si>
  <si>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</si>
  <si>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</si>
  <si>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</si>
  <si>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</si>
  <si>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</si>
  <si>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</si>
  <si>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</si>
  <si>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</si>
  <si>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</si>
  <si>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</si>
  <si>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</si>
  <si>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</si>
  <si>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</si>
  <si>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</si>
  <si>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</si>
  <si>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</si>
  <si>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</si>
  <si>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</si>
  <si>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</si>
  <si>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</si>
  <si>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</si>
  <si>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</si>
  <si>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</si>
  <si>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</si>
  <si>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</si>
  <si>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</si>
  <si>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</si>
  <si>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</si>
  <si>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</si>
  <si>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</si>
  <si>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</si>
  <si>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</si>
  <si>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</si>
  <si>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</si>
  <si>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</si>
  <si>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</si>
  <si>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</si>
  <si>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</si>
  <si>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</si>
  <si>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</si>
  <si>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</si>
  <si>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</si>
  <si>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</si>
  <si>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</si>
  <si>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</si>
  <si>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</si>
  <si>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</si>
  <si>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</si>
  <si>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</si>
  <si>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</si>
  <si>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</si>
  <si>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</si>
  <si>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</si>
  <si>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</si>
  <si>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</si>
  <si>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</si>
  <si>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</si>
  <si>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</si>
  <si>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</si>
  <si>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</si>
  <si>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</si>
  <si>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</si>
  <si>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</si>
  <si>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</si>
  <si>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</si>
  <si>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</si>
  <si>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</si>
  <si>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</si>
  <si>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</si>
  <si>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</si>
  <si>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</si>
  <si>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</si>
  <si>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</si>
  <si>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</si>
  <si>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</si>
  <si>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</si>
  <si>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</si>
  <si>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</si>
  <si>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</si>
  <si>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</si>
  <si>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</si>
  <si>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</si>
  <si>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</si>
  <si>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</si>
  <si>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</si>
  <si>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</si>
  <si>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</si>
  <si>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</si>
  <si>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</si>
  <si>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</si>
  <si>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</si>
  <si>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</si>
  <si>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</si>
  <si>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</si>
  <si>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</si>
  <si>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</si>
  <si>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</si>
  <si>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</si>
  <si>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</si>
  <si>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</si>
  <si>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</si>
  <si>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</si>
  <si>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</si>
  <si>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</si>
  <si>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</si>
  <si>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</si>
  <si>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</si>
  <si>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</si>
  <si>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</si>
  <si>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</si>
  <si>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</si>
  <si>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</si>
  <si>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</si>
  <si>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</si>
  <si>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</si>
  <si>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</si>
  <si>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</si>
  <si>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</si>
  <si>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</si>
  <si>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</si>
  <si>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</si>
  <si>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</si>
  <si>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</si>
  <si>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</si>
  <si>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</si>
  <si>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</si>
  <si>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</si>
  <si>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</si>
  <si>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</si>
  <si>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</si>
  <si>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</si>
  <si>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</si>
  <si>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</si>
  <si>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</si>
  <si>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</si>
  <si>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</si>
  <si>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</si>
  <si>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</si>
  <si>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</si>
  <si>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</si>
  <si>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</si>
  <si>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</si>
  <si>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</si>
  <si>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</si>
  <si>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</si>
  <si>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</si>
  <si>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</si>
  <si>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</si>
  <si>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</si>
  <si>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</si>
  <si>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</si>
  <si>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</si>
  <si>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</si>
  <si>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</si>
  <si>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</si>
  <si>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</si>
  <si>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</si>
  <si>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</si>
  <si>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</si>
  <si>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</si>
  <si>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</si>
  <si>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</si>
  <si>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</si>
  <si>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</si>
  <si>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</si>
  <si>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</si>
  <si>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</si>
  <si>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</si>
  <si>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</si>
  <si>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</si>
  <si>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</si>
  <si>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</si>
  <si>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</si>
  <si>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</si>
  <si>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</si>
  <si>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</si>
  <si>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</si>
  <si>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</si>
  <si>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</si>
  <si>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</si>
  <si>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</si>
  <si>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</si>
  <si>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</si>
  <si>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</si>
  <si>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</si>
  <si>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</si>
  <si>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</si>
  <si>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</si>
  <si>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</si>
  <si>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</si>
  <si>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</si>
  <si>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</si>
  <si>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</si>
  <si>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</si>
  <si>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</si>
  <si>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</si>
  <si>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</si>
  <si>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</si>
  <si>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</si>
  <si>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</si>
  <si>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</si>
  <si>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</si>
  <si>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</si>
  <si>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</si>
  <si>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</si>
  <si>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</si>
  <si>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</si>
  <si>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</si>
  <si>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</si>
  <si>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</si>
  <si>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</si>
  <si>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</si>
  <si>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</si>
  <si>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</si>
  <si>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</si>
  <si>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</si>
  <si>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</si>
  <si>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</si>
  <si>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</si>
  <si>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</si>
  <si>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</si>
  <si>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</si>
  <si>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</si>
  <si>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</si>
  <si>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</si>
  <si>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</si>
  <si>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</si>
  <si>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</si>
  <si>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</si>
  <si>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</si>
  <si>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</si>
  <si>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</si>
  <si>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</si>
  <si>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</si>
  <si>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</si>
  <si>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</si>
  <si>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</si>
  <si>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</si>
  <si>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</si>
  <si>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</si>
  <si>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</si>
  <si>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</si>
  <si>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</si>
  <si>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</si>
  <si>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</si>
  <si>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</si>
  <si>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</si>
  <si>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</si>
  <si>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</si>
  <si>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</si>
  <si>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</si>
  <si>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</si>
  <si>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</si>
  <si>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</si>
  <si>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</si>
  <si>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</si>
  <si>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</si>
  <si>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</si>
  <si>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</si>
  <si>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</si>
  <si>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</si>
  <si>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</si>
  <si>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</si>
  <si>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</si>
  <si>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</si>
  <si>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</si>
  <si>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</si>
  <si>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</si>
  <si>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</si>
  <si>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</si>
  <si>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</si>
  <si>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</si>
  <si>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</si>
  <si>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</si>
  <si>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</si>
  <si>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</si>
  <si>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</si>
  <si>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</si>
  <si>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</si>
  <si>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</si>
  <si>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</si>
  <si>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</si>
  <si>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</si>
  <si>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</si>
  <si>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</si>
  <si>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</si>
  <si>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</si>
  <si>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</si>
  <si>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</si>
  <si>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</si>
  <si>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</si>
  <si>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</si>
  <si>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</si>
  <si>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</si>
  <si>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</si>
  <si>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</si>
  <si>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</si>
  <si>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</si>
  <si>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</si>
  <si>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</si>
  <si>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</si>
  <si>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</si>
  <si>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</si>
  <si>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</si>
  <si>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</si>
  <si>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</si>
  <si>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</si>
  <si>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</si>
  <si>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</si>
  <si>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</si>
  <si>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</si>
  <si>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</si>
  <si>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</si>
  <si>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</si>
  <si>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</si>
  <si>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</si>
  <si>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</si>
  <si>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</si>
  <si>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</si>
  <si>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</si>
  <si>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</si>
  <si>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</si>
  <si>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</si>
  <si>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</si>
  <si>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</si>
  <si>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</si>
  <si>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</si>
  <si>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</si>
  <si>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</si>
  <si>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</si>
  <si>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</si>
  <si>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</si>
  <si>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</si>
  <si>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</si>
  <si>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</si>
  <si>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</si>
  <si>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</si>
  <si>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</si>
  <si>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</si>
  <si>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</si>
  <si>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</si>
  <si>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</si>
  <si>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</si>
  <si>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</si>
  <si>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</si>
  <si>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</si>
  <si>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</si>
  <si>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</si>
  <si>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</si>
  <si>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</si>
  <si>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</si>
  <si>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</si>
  <si>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</si>
  <si>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</si>
  <si>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</si>
  <si>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</si>
  <si>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</si>
  <si>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</si>
  <si>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</si>
  <si>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</si>
  <si>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</si>
  <si>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</si>
  <si>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</si>
  <si>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</si>
  <si>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</si>
  <si>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</si>
  <si>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</si>
  <si>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</si>
  <si>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</si>
  <si>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</si>
  <si>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</si>
  <si>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</si>
  <si>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</si>
  <si>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</si>
  <si>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</si>
  <si>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</si>
  <si>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</si>
  <si>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</si>
  <si>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</si>
  <si>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</si>
  <si>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</si>
  <si>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</si>
  <si>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</si>
  <si>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</si>
  <si>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</si>
  <si>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</si>
  <si>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</si>
  <si>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</si>
  <si>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</si>
  <si>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</si>
  <si>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</si>
  <si>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</si>
  <si>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</si>
  <si>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</si>
  <si>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</si>
  <si>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</si>
  <si>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</si>
  <si>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</si>
  <si>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</si>
  <si>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</si>
  <si>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</si>
  <si>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</si>
  <si>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</si>
  <si>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</si>
  <si>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</si>
  <si>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</si>
  <si>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</si>
  <si>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</si>
  <si>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</si>
  <si>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</si>
  <si>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</si>
  <si>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</si>
  <si>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</si>
  <si>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</si>
  <si>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</si>
  <si>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</si>
  <si>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</si>
  <si>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</si>
  <si>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</si>
  <si>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</si>
  <si>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</si>
  <si>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</si>
  <si>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</si>
  <si>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</si>
  <si>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</si>
  <si>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</si>
  <si>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</si>
  <si>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</si>
  <si>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</si>
  <si>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</si>
  <si>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</si>
  <si>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</si>
  <si>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</si>
  <si>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</si>
  <si>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</si>
  <si>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</si>
  <si>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</si>
  <si>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</si>
  <si>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</si>
  <si>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</si>
  <si>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</si>
  <si>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</si>
  <si>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</si>
  <si>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</si>
  <si>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</si>
  <si>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</si>
  <si>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</si>
  <si>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</si>
  <si>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</si>
  <si>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</si>
  <si>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</si>
  <si>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</si>
  <si>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</si>
  <si>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</si>
  <si>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</si>
  <si>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</si>
  <si>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</si>
  <si>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</si>
  <si>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</si>
  <si>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</si>
  <si>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</si>
  <si>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</si>
  <si>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</si>
  <si>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</si>
  <si>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</si>
  <si>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</si>
  <si>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</si>
  <si>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</si>
  <si>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</si>
  <si>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</si>
  <si>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</si>
  <si>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</si>
  <si>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</si>
  <si>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</si>
  <si>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</si>
  <si>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</si>
  <si>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</si>
  <si>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</si>
  <si>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</si>
  <si>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</si>
  <si>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</si>
  <si>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</si>
  <si>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</si>
  <si>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</si>
  <si>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</si>
  <si>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</si>
  <si>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</si>
  <si>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</si>
  <si>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</si>
  <si>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</si>
  <si>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</si>
  <si>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</si>
  <si>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</si>
  <si>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</si>
  <si>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</si>
  <si>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</si>
  <si>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</si>
  <si>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</si>
  <si>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</si>
  <si>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</si>
  <si>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</si>
  <si>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</si>
  <si>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</si>
  <si>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</si>
  <si>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</si>
  <si>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</si>
  <si>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</si>
  <si>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</si>
  <si>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</si>
  <si>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</si>
  <si>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</si>
  <si>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</si>
  <si>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</si>
  <si>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</si>
  <si>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</si>
  <si>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</si>
  <si>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</si>
  <si>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</si>
  <si>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</si>
  <si>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</si>
  <si>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</si>
  <si>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</si>
  <si>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</si>
  <si>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</si>
  <si>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</si>
  <si>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</si>
  <si>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</si>
  <si>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</si>
  <si>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</si>
  <si>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</si>
  <si>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</si>
  <si>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</si>
  <si>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</si>
  <si>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</si>
  <si>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</si>
  <si>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</si>
  <si>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</si>
  <si>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</si>
  <si>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</si>
  <si>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</si>
  <si>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</si>
  <si>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</si>
  <si>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</si>
  <si>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</si>
  <si>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</si>
  <si>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</si>
  <si>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</si>
  <si>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</si>
  <si>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</si>
  <si>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</si>
  <si>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</si>
  <si>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</si>
  <si>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</si>
  <si>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</si>
  <si>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</si>
  <si>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</si>
  <si>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</si>
  <si>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</si>
  <si>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</si>
  <si>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</si>
  <si>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</si>
  <si>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</si>
  <si>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</si>
  <si>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</si>
  <si>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</si>
  <si>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</si>
  <si>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</si>
  <si>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</si>
  <si>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</si>
  <si>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</si>
  <si>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</si>
  <si>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</si>
  <si>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</si>
  <si>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</si>
  <si>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</si>
  <si>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</si>
  <si>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</si>
  <si>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</si>
  <si>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</si>
  <si>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</si>
  <si>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</si>
  <si>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</si>
  <si>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</si>
  <si>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</si>
  <si>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</si>
  <si>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</si>
  <si>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</si>
  <si>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</si>
  <si>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</si>
  <si>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</si>
  <si>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</si>
  <si>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</si>
  <si>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</si>
  <si>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</si>
  <si>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</si>
  <si>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</si>
  <si>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</si>
  <si>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</si>
  <si>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</si>
  <si>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</si>
  <si>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</si>
  <si>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</si>
  <si>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</si>
  <si>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</si>
  <si>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</si>
  <si>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</si>
  <si>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</si>
  <si>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</si>
  <si>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</si>
  <si>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</si>
  <si>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</si>
  <si>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</si>
  <si>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</si>
  <si>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</si>
  <si>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</si>
  <si>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</si>
  <si>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</si>
  <si>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</si>
  <si>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</si>
  <si>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</si>
  <si>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</si>
  <si>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</si>
  <si>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</si>
  <si>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</si>
  <si>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</si>
  <si>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</si>
  <si>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</si>
  <si>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</si>
  <si>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</si>
  <si>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</si>
  <si>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</si>
  <si>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</si>
  <si>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</si>
  <si>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</si>
  <si>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</si>
  <si>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</si>
  <si>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</si>
  <si>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</si>
  <si>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</si>
  <si>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</si>
  <si>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</si>
  <si>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</si>
  <si>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</si>
  <si>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</si>
  <si>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</si>
  <si>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</si>
  <si>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</si>
  <si>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</si>
  <si>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</si>
  <si>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</si>
  <si>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</si>
  <si>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</si>
  <si>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</si>
  <si>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</si>
  <si>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</si>
  <si>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</si>
  <si>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</si>
  <si>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</si>
  <si>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</si>
  <si>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</si>
  <si>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</si>
  <si>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</si>
  <si>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</si>
  <si>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</si>
  <si>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</si>
  <si>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</si>
  <si>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</si>
  <si>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</si>
  <si>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</si>
  <si>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</si>
  <si>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</si>
  <si>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</si>
  <si>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</si>
  <si>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</si>
  <si>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</si>
  <si>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</si>
  <si>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</si>
  <si>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</si>
  <si>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</si>
  <si>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</si>
  <si>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</si>
  <si>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</si>
  <si>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</si>
  <si>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</si>
  <si>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</si>
  <si>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</si>
  <si>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</si>
  <si>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</si>
  <si>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</si>
  <si>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</si>
  <si>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</si>
  <si>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</si>
  <si>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</si>
  <si>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</si>
  <si>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</si>
  <si>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</si>
  <si>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</si>
  <si>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</si>
  <si>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</si>
  <si>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</si>
  <si>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</si>
  <si>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</si>
  <si>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</si>
  <si>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</si>
  <si>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</si>
  <si>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</si>
  <si>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</si>
  <si>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</si>
  <si>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</si>
  <si>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</si>
  <si>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</si>
  <si>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</si>
  <si>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</si>
  <si>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</si>
  <si>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</si>
  <si>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</si>
  <si>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</si>
  <si>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</si>
  <si>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</si>
  <si>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</si>
  <si>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</si>
  <si>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</si>
  <si>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</si>
  <si>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</si>
  <si>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</si>
  <si>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</si>
  <si>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</si>
  <si>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</si>
  <si>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</si>
  <si>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</si>
  <si>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</si>
  <si>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</si>
  <si>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</si>
  <si>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</si>
  <si>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</si>
  <si>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</si>
  <si>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</si>
  <si>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</si>
  <si>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</si>
  <si>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</si>
  <si>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</si>
  <si>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</si>
  <si>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</si>
  <si>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</si>
  <si>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</si>
  <si>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</si>
  <si>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</si>
  <si>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</si>
  <si>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</si>
  <si>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</si>
  <si>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</si>
  <si>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</si>
  <si>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</si>
  <si>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</si>
  <si>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</si>
  <si>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</si>
  <si>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</si>
  <si>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</si>
  <si>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</si>
  <si>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</si>
  <si>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</si>
  <si>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</si>
  <si>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</si>
  <si>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</si>
  <si>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</si>
  <si>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</si>
  <si>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</si>
  <si>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</si>
  <si>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</si>
  <si>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</si>
  <si>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</si>
  <si>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</si>
  <si>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</si>
  <si>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</si>
  <si>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</si>
  <si>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</si>
  <si>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</si>
  <si>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</si>
  <si>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</si>
  <si>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</si>
  <si>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</si>
  <si>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</si>
  <si>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</si>
  <si>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</si>
  <si>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</si>
  <si>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</si>
  <si>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</si>
  <si>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</si>
  <si>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</si>
  <si>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</si>
  <si>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</si>
  <si>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</si>
  <si>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</si>
  <si>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</si>
  <si>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</si>
  <si>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</si>
  <si>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</si>
  <si>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</si>
  <si>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</si>
  <si>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</si>
  <si>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</si>
  <si>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</si>
  <si>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</si>
  <si>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</si>
  <si>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</si>
  <si>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</si>
  <si>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</si>
  <si>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</si>
  <si>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</si>
  <si>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</si>
  <si>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</si>
  <si>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</si>
  <si>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</si>
  <si>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</si>
  <si>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</si>
  <si>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</si>
  <si>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</si>
  <si>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</si>
  <si>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</si>
  <si>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</si>
  <si>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</si>
  <si>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</si>
  <si>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</si>
  <si>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</si>
  <si>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</si>
  <si>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</si>
  <si>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</si>
  <si>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</si>
  <si>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</si>
  <si>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</si>
  <si>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</si>
  <si>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</si>
  <si>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</si>
  <si>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</si>
  <si>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</si>
  <si>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</si>
  <si>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</si>
  <si>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</si>
  <si>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</si>
  <si>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</si>
  <si>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</si>
  <si>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</si>
  <si>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</si>
  <si>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</si>
  <si>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</si>
  <si>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</si>
  <si>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</si>
  <si>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</si>
  <si>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</si>
  <si>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</si>
  <si>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</si>
  <si>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</si>
  <si>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</si>
  <si>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</si>
  <si>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</si>
  <si>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</si>
  <si>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</si>
  <si>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</si>
  <si>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</si>
  <si>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</si>
  <si>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</si>
  <si>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</si>
  <si>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</si>
  <si>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</si>
  <si>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</si>
  <si>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</si>
  <si>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</si>
  <si>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</si>
  <si>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</si>
  <si>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</si>
  <si>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</si>
  <si>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</si>
  <si>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</si>
  <si>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</si>
  <si>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</si>
  <si>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</si>
  <si>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</si>
  <si>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</si>
  <si>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</si>
  <si>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</si>
  <si>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</si>
  <si>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</si>
  <si>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</si>
  <si>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</si>
  <si>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</si>
  <si>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</si>
  <si>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</si>
  <si>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</si>
  <si>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</si>
  <si>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</si>
  <si>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</si>
  <si>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</si>
  <si>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</si>
  <si>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</si>
  <si>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</si>
  <si>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</si>
  <si>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</si>
  <si>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</si>
  <si>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</si>
  <si>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</si>
  <si>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</si>
  <si>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</si>
  <si>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</si>
  <si>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</si>
  <si>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</si>
  <si>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</si>
  <si>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</si>
  <si>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</si>
  <si>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</si>
  <si>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</si>
  <si>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</si>
  <si>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</si>
  <si>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</si>
  <si>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</si>
  <si>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</si>
  <si>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</si>
  <si>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</si>
  <si>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</si>
  <si>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</si>
  <si>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</si>
  <si>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</si>
  <si>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</si>
  <si>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</si>
  <si>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</si>
  <si>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</si>
  <si>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</si>
  <si>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</si>
  <si>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</si>
  <si>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</si>
  <si>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</si>
  <si>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</si>
  <si>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</si>
  <si>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</si>
  <si>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</si>
  <si>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</si>
  <si>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</si>
  <si>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</si>
  <si>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</si>
  <si>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</si>
  <si>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</si>
  <si>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</si>
  <si>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</si>
  <si>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</si>
  <si>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</si>
  <si>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</si>
  <si>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</si>
  <si>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</si>
  <si>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</si>
  <si>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</si>
  <si>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</si>
  <si>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</si>
  <si>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</si>
  <si>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</si>
  <si>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</si>
  <si>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</si>
  <si>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</si>
  <si>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</si>
  <si>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</si>
  <si>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</si>
  <si>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</si>
  <si>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</si>
  <si>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</si>
  <si>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</si>
  <si>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</si>
  <si>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</si>
  <si>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</si>
  <si>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</si>
  <si>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</si>
  <si>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</si>
  <si>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</si>
  <si>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</si>
  <si>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</si>
  <si>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</si>
  <si>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</si>
  <si>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</si>
  <si>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</si>
  <si>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</si>
  <si>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</si>
  <si>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</si>
  <si>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</si>
  <si>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</si>
  <si>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</si>
  <si>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</si>
  <si>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</si>
  <si>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</si>
  <si>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</si>
  <si>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</si>
  <si>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</si>
  <si>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</si>
  <si>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</si>
  <si>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</si>
  <si>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</si>
  <si>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</si>
  <si>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</si>
  <si>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</si>
  <si>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</si>
  <si>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</si>
  <si>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</si>
  <si>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</si>
  <si>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</si>
  <si>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</si>
  <si>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</si>
  <si>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</si>
  <si>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</si>
  <si>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</si>
  <si>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</si>
  <si>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</si>
  <si>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</si>
  <si>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</si>
  <si>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</si>
  <si>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</si>
  <si>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</si>
  <si>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</si>
  <si>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</si>
  <si>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</si>
  <si>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</si>
  <si>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</si>
  <si>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</si>
  <si>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</si>
  <si>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</si>
  <si>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</si>
  <si>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</si>
  <si>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</si>
  <si>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</si>
  <si>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</si>
  <si>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</si>
  <si>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</si>
  <si>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</si>
  <si>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</si>
  <si>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</si>
  <si>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</si>
  <si>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</si>
  <si>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</si>
  <si>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</si>
  <si>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</si>
  <si>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</si>
  <si>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</si>
  <si>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</si>
  <si>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</si>
  <si>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</si>
  <si>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</si>
  <si>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</si>
  <si>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</si>
  <si>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</si>
  <si>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</si>
  <si>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</si>
  <si>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</si>
  <si>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</si>
  <si>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</si>
  <si>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</si>
  <si>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</si>
  <si>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</si>
  <si>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</si>
  <si>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</si>
  <si>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</si>
  <si>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</si>
  <si>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</si>
  <si>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</si>
  <si>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</si>
  <si>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</si>
  <si>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</si>
  <si>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</si>
  <si>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</si>
  <si>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</si>
  <si>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</si>
  <si>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</si>
  <si>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</si>
  <si>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</si>
  <si>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</si>
  <si>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</si>
  <si>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</si>
  <si>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</si>
  <si>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</si>
  <si>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</si>
  <si>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</si>
  <si>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</si>
  <si>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</si>
  <si>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</si>
  <si>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</si>
  <si>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</si>
  <si>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</si>
  <si>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</si>
  <si>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</si>
  <si>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</si>
  <si>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</si>
  <si>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</si>
  <si>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</si>
  <si>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</si>
  <si>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</si>
  <si>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</si>
  <si>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</si>
  <si>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</si>
  <si>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</si>
  <si>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</si>
  <si>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</si>
  <si>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</si>
  <si>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</si>
  <si>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</si>
  <si>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</si>
  <si>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</si>
  <si>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</si>
  <si>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</si>
  <si>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</si>
  <si>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</si>
  <si>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</si>
  <si>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</si>
  <si>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</si>
  <si>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</si>
  <si>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</si>
  <si>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</si>
  <si>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</si>
  <si>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</si>
  <si>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</si>
  <si>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</si>
  <si>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</si>
  <si>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</si>
  <si>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</si>
  <si>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</si>
  <si>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</si>
  <si>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</si>
  <si>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</si>
  <si>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</si>
  <si>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</si>
  <si>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</si>
  <si>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</si>
  <si>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</si>
  <si>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</si>
  <si>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</si>
  <si>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</si>
  <si>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</si>
  <si>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</si>
  <si>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</si>
  <si>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</si>
  <si>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</si>
  <si>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</si>
  <si>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</si>
  <si>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</si>
  <si>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</si>
  <si>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</si>
  <si>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</si>
  <si>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</si>
  <si>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</si>
  <si>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</si>
  <si>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</si>
  <si>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</si>
  <si>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</si>
  <si>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</si>
  <si>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</si>
  <si>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</si>
  <si>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</si>
  <si>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</si>
  <si>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</si>
  <si>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</si>
  <si>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</si>
  <si>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</si>
  <si>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</si>
  <si>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</si>
  <si>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</si>
  <si>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</si>
  <si>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</si>
  <si>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</si>
  <si>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</si>
  <si>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</si>
  <si>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</si>
  <si>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</si>
  <si>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</si>
  <si>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</si>
  <si>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</si>
  <si>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</si>
  <si>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</si>
  <si>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</si>
  <si>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</si>
  <si>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</si>
  <si>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</si>
  <si>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</si>
  <si>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</si>
  <si>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</si>
  <si>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</si>
  <si>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</si>
  <si>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</si>
  <si>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</si>
  <si>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</si>
  <si>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</si>
  <si>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</si>
  <si>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</si>
  <si>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</si>
  <si>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</si>
  <si>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</si>
  <si>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</si>
  <si>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</si>
  <si>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</si>
  <si>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</si>
  <si>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</si>
  <si>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</si>
  <si>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</si>
  <si>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</si>
  <si>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</si>
  <si>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</si>
  <si>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</si>
  <si>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</si>
  <si>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</si>
  <si>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</si>
  <si>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</si>
  <si>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</si>
  <si>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</si>
  <si>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</si>
  <si>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</si>
  <si>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</si>
  <si>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</si>
  <si>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</si>
  <si>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</si>
  <si>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</si>
  <si>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</si>
  <si>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</si>
  <si>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</si>
  <si>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</si>
  <si>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</si>
  <si>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</si>
  <si>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</si>
  <si>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</si>
  <si>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</si>
  <si>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</si>
  <si>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</si>
  <si>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</si>
  <si>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</si>
  <si>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</si>
  <si>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</si>
  <si>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</si>
  <si>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</si>
  <si>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</si>
  <si>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</si>
  <si>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</si>
  <si>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</si>
  <si>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</si>
  <si>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</si>
  <si>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</si>
  <si>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</si>
  <si>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</si>
  <si>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</si>
  <si>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</si>
  <si>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</si>
  <si>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</si>
  <si>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</si>
  <si>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</si>
  <si>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</si>
  <si>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</si>
  <si>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</si>
  <si>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</si>
  <si>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</si>
  <si>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</si>
  <si>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</si>
  <si>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</si>
  <si>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</si>
  <si>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</si>
  <si>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</si>
  <si>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</si>
  <si>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</si>
  <si>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</si>
  <si>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</si>
  <si>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</si>
  <si>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</si>
  <si>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</si>
  <si>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</si>
  <si>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</si>
  <si>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</si>
  <si>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</si>
  <si>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</si>
  <si>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</si>
  <si>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</si>
  <si>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</si>
  <si>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</si>
  <si>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</si>
  <si>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</si>
  <si>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</si>
  <si>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</si>
  <si>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</si>
  <si>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</si>
  <si>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</si>
  <si>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</si>
  <si>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</si>
  <si>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</si>
  <si>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</si>
  <si>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</si>
  <si>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</si>
  <si>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</si>
  <si>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</si>
  <si>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</si>
  <si>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</si>
  <si>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</si>
  <si>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</si>
  <si>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</si>
  <si>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</si>
  <si>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</si>
  <si>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</si>
  <si>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</si>
  <si>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</si>
  <si>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</si>
  <si>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</si>
  <si>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</si>
  <si>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</si>
  <si>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</si>
  <si>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</si>
  <si>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</si>
  <si>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</si>
  <si>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</si>
  <si>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</si>
  <si>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</si>
  <si>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</si>
  <si>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</si>
  <si>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</si>
  <si>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</si>
  <si>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</si>
  <si>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</si>
  <si>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</si>
  <si>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</si>
  <si>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</si>
  <si>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</si>
  <si>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</si>
  <si>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</si>
  <si>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</si>
  <si>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</si>
  <si>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</si>
  <si>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</si>
  <si>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</si>
  <si>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</si>
  <si>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</si>
  <si>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</si>
  <si>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</si>
  <si>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</si>
  <si>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</si>
  <si>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</si>
  <si>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</si>
  <si>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</si>
  <si>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</si>
  <si>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</si>
  <si>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</si>
  <si>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</si>
  <si>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</si>
  <si>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</si>
  <si>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</si>
  <si>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</si>
  <si>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</si>
  <si>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</si>
  <si>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</si>
  <si>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</si>
  <si>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</si>
  <si>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</si>
  <si>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</si>
  <si>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</si>
  <si>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</si>
  <si>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</si>
  <si>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</si>
  <si>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</si>
  <si>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</si>
  <si>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</si>
  <si>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</si>
  <si>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</si>
  <si>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</si>
  <si>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</si>
  <si>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</si>
  <si>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</si>
  <si>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</si>
  <si>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</si>
  <si>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</si>
  <si>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</si>
  <si>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</si>
  <si>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</si>
  <si>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</si>
  <si>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</si>
  <si>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</si>
  <si>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</si>
  <si>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</si>
  <si>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</si>
  <si>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</si>
  <si>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</si>
  <si>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</si>
  <si>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</si>
  <si>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</si>
  <si>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</si>
  <si>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</si>
  <si>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</si>
  <si>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</si>
  <si>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</si>
  <si>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</si>
  <si>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</si>
  <si>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</si>
  <si>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</si>
  <si>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</si>
  <si>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</si>
  <si>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</si>
  <si>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</si>
  <si>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</si>
  <si>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</si>
  <si>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</si>
  <si>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</si>
  <si>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</si>
  <si>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</si>
  <si>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</si>
  <si>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</si>
  <si>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</si>
  <si>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</si>
  <si>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</si>
  <si>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</si>
  <si>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</si>
  <si>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</si>
  <si>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</si>
  <si>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</si>
  <si>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</si>
  <si>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</si>
  <si>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</si>
  <si>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</si>
  <si>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</si>
  <si>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</si>
  <si>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</si>
  <si>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</si>
  <si>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</si>
  <si>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</si>
  <si>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</si>
  <si>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</si>
  <si>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</si>
  <si>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</si>
  <si>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</si>
  <si>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</si>
  <si>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</si>
  <si>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</si>
  <si>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</si>
  <si>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</si>
  <si>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</si>
  <si>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</si>
  <si>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</si>
  <si>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</si>
  <si>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</si>
  <si>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</si>
  <si>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</si>
  <si>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</si>
  <si>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</si>
  <si>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</si>
  <si>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</si>
  <si>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</si>
  <si>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</si>
  <si>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</si>
  <si>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</si>
  <si>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</si>
  <si>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</si>
  <si>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</si>
  <si>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</si>
  <si>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</si>
  <si>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</si>
  <si>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</si>
  <si>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</si>
  <si>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</si>
  <si>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</si>
  <si>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</si>
  <si>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</si>
  <si>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</si>
  <si>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</si>
  <si>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</si>
  <si>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</si>
  <si>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</si>
  <si>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</si>
  <si>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</si>
  <si>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</si>
  <si>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</si>
  <si>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</si>
  <si>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</si>
  <si>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</si>
  <si>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</si>
  <si>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</si>
  <si>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</si>
  <si>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</si>
  <si>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</si>
  <si>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</si>
  <si>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</si>
  <si>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</si>
  <si>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</si>
  <si>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</si>
  <si>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</si>
  <si>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</si>
  <si>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</si>
  <si>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</si>
  <si>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</si>
  <si>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</si>
  <si>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</si>
  <si>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</si>
  <si>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</si>
  <si>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</si>
  <si>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</si>
  <si>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</si>
  <si>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</si>
  <si>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</si>
  <si>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</si>
  <si>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</si>
  <si>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</si>
  <si>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</si>
  <si>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</si>
  <si>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</si>
  <si>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</si>
  <si>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</si>
  <si>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</si>
  <si>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</si>
  <si>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</si>
  <si>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</si>
  <si>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</si>
  <si>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</si>
  <si>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</si>
  <si>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</si>
  <si>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</si>
  <si>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</si>
  <si>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</si>
  <si>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</si>
  <si>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</si>
  <si>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</si>
  <si>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</si>
  <si>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</si>
  <si>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</si>
  <si>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</si>
  <si>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</si>
  <si>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</si>
  <si>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</si>
  <si>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</si>
  <si>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</si>
  <si>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</si>
  <si>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</si>
  <si>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</si>
  <si>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</si>
  <si>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</si>
  <si>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</si>
  <si>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</si>
  <si>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</si>
  <si>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</si>
  <si>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</si>
  <si>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</si>
  <si>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</si>
  <si>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</si>
  <si>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</si>
  <si>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</si>
  <si>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</si>
  <si>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</si>
  <si>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</si>
  <si>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</si>
  <si>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</si>
  <si>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</si>
  <si>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</si>
  <si>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</si>
  <si>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</si>
  <si>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</si>
  <si>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</si>
  <si>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</si>
  <si>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</si>
  <si>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</si>
  <si>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</si>
  <si>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</si>
  <si>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</si>
  <si>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</si>
  <si>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</si>
  <si>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</si>
  <si>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</si>
  <si>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</si>
  <si>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</si>
  <si>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</si>
  <si>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</si>
  <si>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</si>
  <si>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</si>
  <si>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</si>
  <si>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</si>
  <si>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</si>
  <si>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</si>
  <si>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</si>
  <si>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</si>
  <si>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</si>
  <si>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</si>
  <si>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</si>
  <si>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</si>
  <si>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</si>
  <si>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</si>
  <si>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</si>
  <si>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</si>
  <si>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</si>
  <si>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</si>
  <si>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</si>
  <si>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</si>
  <si>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</si>
  <si>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</si>
  <si>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</si>
  <si>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</si>
  <si>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</si>
  <si>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</si>
  <si>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</si>
  <si>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</si>
  <si>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</si>
  <si>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</si>
  <si>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</si>
  <si>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</si>
  <si>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</si>
  <si>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</si>
  <si>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</si>
  <si>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</si>
  <si>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</si>
  <si>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</si>
  <si>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</si>
  <si>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</si>
  <si>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</si>
  <si>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</si>
  <si>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</si>
  <si>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</si>
  <si>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</si>
  <si>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</si>
  <si>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</si>
  <si>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</si>
  <si>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</si>
  <si>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</si>
  <si>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</si>
  <si>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</si>
  <si>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</si>
  <si>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</si>
  <si>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</si>
  <si>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</si>
  <si>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</si>
  <si>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</si>
  <si>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</si>
  <si>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</si>
  <si>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</si>
  <si>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</si>
  <si>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</si>
  <si>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</si>
  <si>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</si>
  <si>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</si>
  <si>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</si>
  <si>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</si>
  <si>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</si>
  <si>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</si>
  <si>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</si>
  <si>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</si>
  <si>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</si>
  <si>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</si>
  <si>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</si>
  <si>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</si>
  <si>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</si>
  <si>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</si>
  <si>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</si>
  <si>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</si>
  <si>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</si>
  <si>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</si>
  <si>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</si>
  <si>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</si>
  <si>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</si>
  <si>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</si>
  <si>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</si>
  <si>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</si>
  <si>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</si>
  <si>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</si>
  <si>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</si>
  <si>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</si>
  <si>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</si>
  <si>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</si>
  <si>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</si>
  <si>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</si>
  <si>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</si>
  <si>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</si>
  <si>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</si>
  <si>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</si>
  <si>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</si>
  <si>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</si>
  <si>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</si>
  <si>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</si>
  <si>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</si>
  <si>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</si>
  <si>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</si>
  <si>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</si>
  <si>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</si>
  <si>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</si>
  <si>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</si>
  <si>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</si>
  <si>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</si>
  <si>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</si>
  <si>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</si>
  <si>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</si>
  <si>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</si>
  <si>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</si>
  <si>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</si>
  <si>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</si>
  <si>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</si>
  <si>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</si>
  <si>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</si>
  <si>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</si>
  <si>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</si>
  <si>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</si>
  <si>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</si>
  <si>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</si>
  <si>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</si>
  <si>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</si>
  <si>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</si>
  <si>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</si>
  <si>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</si>
  <si>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</si>
  <si>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</si>
  <si>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</si>
  <si>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</si>
  <si>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</si>
  <si>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</si>
  <si>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</si>
  <si>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</si>
  <si>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</si>
  <si>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</si>
  <si>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</si>
  <si>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</si>
  <si>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</si>
  <si>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</si>
  <si>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</si>
  <si>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</si>
  <si>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</si>
  <si>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</si>
  <si>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</si>
  <si>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</si>
  <si>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</si>
  <si>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</si>
  <si>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</si>
  <si>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</si>
  <si>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</si>
  <si>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</si>
  <si>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</si>
  <si>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</si>
  <si>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</si>
  <si>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</si>
  <si>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</si>
  <si>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</si>
  <si>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</si>
  <si>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</si>
  <si>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</si>
  <si>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</si>
  <si>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</si>
  <si>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</si>
  <si>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</si>
  <si>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</si>
  <si>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</si>
  <si>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</si>
  <si>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</si>
  <si>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</si>
  <si>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</si>
  <si>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</si>
  <si>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</si>
  <si>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</si>
  <si>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</si>
  <si>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</si>
  <si>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</si>
  <si>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</si>
  <si>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</si>
  <si>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</si>
  <si>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</si>
  <si>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</si>
  <si>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</si>
  <si>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</si>
  <si>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</si>
  <si>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</si>
  <si>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</si>
  <si>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</si>
  <si>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</si>
  <si>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</si>
  <si>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</si>
  <si>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</si>
  <si>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</si>
  <si>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</si>
  <si>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</si>
  <si>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</si>
  <si>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</si>
  <si>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</si>
  <si>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</si>
  <si>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</si>
  <si>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</si>
  <si>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</si>
  <si>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</si>
  <si>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</si>
  <si>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</si>
  <si>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</si>
  <si>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</si>
  <si>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</si>
  <si>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</si>
  <si>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</si>
  <si>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</si>
  <si>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</si>
  <si>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</si>
  <si>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</si>
  <si>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</si>
  <si>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</si>
  <si>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</si>
  <si>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</si>
  <si>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</si>
  <si>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</si>
  <si>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</si>
  <si>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</si>
  <si>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</si>
  <si>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</si>
  <si>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</si>
  <si>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</si>
  <si>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</si>
  <si>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</si>
  <si>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</si>
  <si>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</si>
  <si>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</si>
  <si>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</si>
  <si>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</si>
  <si>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</si>
  <si>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</si>
  <si>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</si>
  <si>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</si>
  <si>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</si>
  <si>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</si>
  <si>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</si>
  <si>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</si>
  <si>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</si>
  <si>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</si>
  <si>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</si>
  <si>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</si>
  <si>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</si>
  <si>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</si>
  <si>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</si>
  <si>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</si>
  <si>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</si>
  <si>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</si>
  <si>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</si>
  <si>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</si>
  <si>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</si>
  <si>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</si>
  <si>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</si>
  <si>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</si>
  <si>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</si>
  <si>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</si>
  <si>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</si>
  <si>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</si>
  <si>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</si>
  <si>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</si>
  <si>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</si>
  <si>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</si>
  <si>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</si>
  <si>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</si>
  <si>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</si>
  <si>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</si>
  <si>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</si>
  <si>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</si>
  <si>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</si>
  <si>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</si>
  <si>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</si>
  <si>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</si>
  <si>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</si>
  <si>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</si>
  <si>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</si>
  <si>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</si>
  <si>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</si>
  <si>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</si>
  <si>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</si>
  <si>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</si>
  <si>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</si>
  <si>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</si>
  <si>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</si>
  <si>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</si>
  <si>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</si>
  <si>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</si>
  <si>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</si>
  <si>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</si>
  <si>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</si>
  <si>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</si>
  <si>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</si>
  <si>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</si>
  <si>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</si>
  <si>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</si>
  <si>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</si>
  <si>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</si>
  <si>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</si>
  <si>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</si>
  <si>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</si>
  <si>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</si>
  <si>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</si>
  <si>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</si>
  <si>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</si>
  <si>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</si>
  <si>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</si>
  <si>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</si>
  <si>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</si>
  <si>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</si>
  <si>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</si>
  <si>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</si>
  <si>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</si>
  <si>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</si>
  <si>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</si>
  <si>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</si>
  <si>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</si>
  <si>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</si>
  <si>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</si>
  <si>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</si>
  <si>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</si>
  <si>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</si>
  <si>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</si>
  <si>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</si>
  <si>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</si>
  <si>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</si>
  <si>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</si>
  <si>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</si>
  <si>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</si>
  <si>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</si>
  <si>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</si>
  <si>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</si>
  <si>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</si>
  <si>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</si>
  <si>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</si>
  <si>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</si>
  <si>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</si>
  <si>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</si>
  <si>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</si>
  <si>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</si>
  <si>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</si>
  <si>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</si>
  <si>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</si>
  <si>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</si>
  <si>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</si>
  <si>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</si>
  <si>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</si>
  <si>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</si>
  <si>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</si>
  <si>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</si>
  <si>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</si>
  <si>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</si>
  <si>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</si>
  <si>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</si>
  <si>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</si>
  <si>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</si>
  <si>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</si>
  <si>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</si>
  <si>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</si>
  <si>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</si>
  <si>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</si>
  <si>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</si>
  <si>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</si>
  <si>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</si>
  <si>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</si>
  <si>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</si>
  <si>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</si>
  <si>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</si>
  <si>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</si>
  <si>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</si>
  <si>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</si>
  <si>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</si>
  <si>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</si>
  <si>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</si>
  <si>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</si>
  <si>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</si>
  <si>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</si>
  <si>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</si>
  <si>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</si>
  <si>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</si>
  <si>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</si>
  <si>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</si>
  <si>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</si>
  <si>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</si>
  <si>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</si>
  <si>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</si>
  <si>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</si>
  <si>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</si>
  <si>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</si>
  <si>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</si>
  <si>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</si>
  <si>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</si>
  <si>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</si>
  <si>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</si>
  <si>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</si>
  <si>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</si>
  <si>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</si>
  <si>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</si>
  <si>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</si>
  <si>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</si>
  <si>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</si>
  <si>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</si>
  <si>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</si>
  <si>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</si>
  <si>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</si>
  <si>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</si>
  <si>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</si>
  <si>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</si>
  <si>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</si>
  <si>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</si>
  <si>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</si>
  <si>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</si>
  <si>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</si>
  <si>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</si>
  <si>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</si>
  <si>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</si>
  <si>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</si>
  <si>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</si>
  <si>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</si>
  <si>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</si>
  <si>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</si>
  <si>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</si>
  <si>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</si>
  <si>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</si>
  <si>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</si>
  <si>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</si>
  <si>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</si>
  <si>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</si>
  <si>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</si>
  <si>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</si>
  <si>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</si>
  <si>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</si>
  <si>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</si>
  <si>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</si>
  <si>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</si>
  <si>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</si>
  <si>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</si>
  <si>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</si>
  <si>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</si>
  <si>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</si>
  <si>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</si>
  <si>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</si>
  <si>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</si>
  <si>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</si>
  <si>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</si>
  <si>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</si>
  <si>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</si>
  <si>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</si>
  <si>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</si>
  <si>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</si>
  <si>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</si>
  <si>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</si>
  <si>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</si>
  <si>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</si>
  <si>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</si>
  <si>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</si>
  <si>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</si>
  <si>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</si>
  <si>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</si>
  <si>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</si>
  <si>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</si>
  <si>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</si>
  <si>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</si>
  <si>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</si>
  <si>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</si>
  <si>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</si>
  <si>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</si>
  <si>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</si>
  <si>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</si>
  <si>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</si>
  <si>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</si>
  <si>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</si>
  <si>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</si>
  <si>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</si>
  <si>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</si>
  <si>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</si>
  <si>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</si>
  <si>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</si>
  <si>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</si>
  <si>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</si>
  <si>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</si>
  <si>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</si>
  <si>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</si>
  <si>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</si>
  <si>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</si>
  <si>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</si>
  <si>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</si>
  <si>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</si>
  <si>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</si>
  <si>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</si>
  <si>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</si>
  <si>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</si>
  <si>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</si>
  <si>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</si>
  <si>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</si>
  <si>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</si>
  <si>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</si>
  <si>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</si>
  <si>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</si>
  <si>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</si>
  <si>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</si>
  <si>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</si>
  <si>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</si>
  <si>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</si>
  <si>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</si>
  <si>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</si>
  <si>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</si>
  <si>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</si>
  <si>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</si>
  <si>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</si>
  <si>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</si>
  <si>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</si>
  <si>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</si>
  <si>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</si>
  <si>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</si>
  <si>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</si>
  <si>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</si>
  <si>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</si>
  <si>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</si>
  <si>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</si>
  <si>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</si>
  <si>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</si>
  <si>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</si>
  <si>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</si>
  <si>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</si>
  <si>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</si>
  <si>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</si>
  <si>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</si>
  <si>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</si>
  <si>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</si>
  <si>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</si>
  <si>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</si>
  <si>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</si>
  <si>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</si>
  <si>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</si>
  <si>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</si>
  <si>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</si>
  <si>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</si>
  <si>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</si>
  <si>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</si>
  <si>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</si>
  <si>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</si>
  <si>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</si>
  <si>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</si>
  <si>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</si>
  <si>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</si>
  <si>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</si>
  <si>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</si>
  <si>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</si>
  <si>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</si>
  <si>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</si>
  <si>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</si>
  <si>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</si>
  <si>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</si>
  <si>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</si>
  <si>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</si>
  <si>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</si>
  <si>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</si>
  <si>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</si>
  <si>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</si>
  <si>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</si>
  <si>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</si>
  <si>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</si>
  <si>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</si>
  <si>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</si>
  <si>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</si>
  <si>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</si>
  <si>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</si>
  <si>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</si>
  <si>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</si>
  <si>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</si>
  <si>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</si>
  <si>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</si>
  <si>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</si>
  <si>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</si>
  <si>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</si>
  <si>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</si>
  <si>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</si>
  <si>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</si>
  <si>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</si>
  <si>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</si>
  <si>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</si>
  <si>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</si>
  <si>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</si>
  <si>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</si>
  <si>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</si>
  <si>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</si>
  <si>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</si>
  <si>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</si>
  <si>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</si>
  <si>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</si>
  <si>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</si>
  <si>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</si>
  <si>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</si>
  <si>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</si>
  <si>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</si>
  <si>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</si>
  <si>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</si>
  <si>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</si>
  <si>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</si>
  <si>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</si>
  <si>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</si>
  <si>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</si>
  <si>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</si>
  <si>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</si>
  <si>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</si>
  <si>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</si>
  <si>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</si>
  <si>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</si>
  <si>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</si>
  <si>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</si>
  <si>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</si>
  <si>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</si>
  <si>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</si>
  <si>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</si>
  <si>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</si>
  <si>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</si>
  <si>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</si>
  <si>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</si>
  <si>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</si>
  <si>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</si>
  <si>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</si>
  <si>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</si>
  <si>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</si>
  <si>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</si>
  <si>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</si>
  <si>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</si>
  <si>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</si>
  <si>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</si>
  <si>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</si>
  <si>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</si>
  <si>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</si>
  <si>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</si>
  <si>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</si>
  <si>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</si>
  <si>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</si>
  <si>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</si>
  <si>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</si>
  <si>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</si>
  <si>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</si>
  <si>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</si>
  <si>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</si>
  <si>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</si>
  <si>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</si>
  <si>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</si>
  <si>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</si>
  <si>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</si>
  <si>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</si>
  <si>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</si>
  <si>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</si>
  <si>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</si>
  <si>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</si>
  <si>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</si>
  <si>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</si>
  <si>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</si>
  <si>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</si>
  <si>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</si>
  <si>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</si>
  <si>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</si>
  <si>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</si>
  <si>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</si>
  <si>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</si>
  <si>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</si>
  <si>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</si>
  <si>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</si>
  <si>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</si>
  <si>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</si>
  <si>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</si>
  <si>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</si>
  <si>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</si>
  <si>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</si>
  <si>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</si>
  <si>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</si>
  <si>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</si>
  <si>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</si>
  <si>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</si>
  <si>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</si>
  <si>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</si>
  <si>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</si>
  <si>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</si>
  <si>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</si>
  <si>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</si>
  <si>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</si>
  <si>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</si>
  <si>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</si>
  <si>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</si>
  <si>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</si>
  <si>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</si>
  <si>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</si>
  <si>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</si>
  <si>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</si>
  <si>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</si>
  <si>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</si>
  <si>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</si>
  <si>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</si>
  <si>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</si>
  <si>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</si>
  <si>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</si>
  <si>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</si>
  <si>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</si>
  <si>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</si>
  <si>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</si>
  <si>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</si>
  <si>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</si>
  <si>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</si>
  <si>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</si>
  <si>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</si>
  <si>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</si>
  <si>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</si>
  <si>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</si>
  <si>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</si>
  <si>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</si>
  <si>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</si>
  <si>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</si>
  <si>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</si>
  <si>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</si>
  <si>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</si>
  <si>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</si>
  <si>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</si>
  <si>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</si>
  <si>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</si>
  <si>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</si>
  <si>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</si>
  <si>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</si>
  <si>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</si>
  <si>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</si>
  <si>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</si>
  <si>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</si>
  <si>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</si>
  <si>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</si>
  <si>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</si>
  <si>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</si>
  <si>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</si>
  <si>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</si>
  <si>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</si>
  <si>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</si>
  <si>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</si>
  <si>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</si>
  <si>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</si>
  <si>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</si>
  <si>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</si>
  <si>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</si>
  <si>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</si>
  <si>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</si>
  <si>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</si>
  <si>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</si>
  <si>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</si>
  <si>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</si>
  <si>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</si>
  <si>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</si>
  <si>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</si>
  <si>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</si>
  <si>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</si>
  <si>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</si>
  <si>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</si>
  <si>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</si>
  <si>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</si>
  <si>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</si>
  <si>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</si>
  <si>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</si>
  <si>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</si>
  <si>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</si>
  <si>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</si>
  <si>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</si>
  <si>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</si>
  <si>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</si>
  <si>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</si>
  <si>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</si>
  <si>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</si>
  <si>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</si>
  <si>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</si>
  <si>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</si>
  <si>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</si>
  <si>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</si>
  <si>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</si>
  <si>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</si>
  <si>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</si>
  <si>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</si>
  <si>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</si>
  <si>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</si>
  <si>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</si>
  <si>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</si>
  <si>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</si>
  <si>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</si>
  <si>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</si>
  <si>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</si>
  <si>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</si>
  <si>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</si>
  <si>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</si>
  <si>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</si>
  <si>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</si>
  <si>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</si>
  <si>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</si>
  <si>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</si>
  <si>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</si>
  <si>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</si>
  <si>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</si>
  <si>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</si>
  <si>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</si>
  <si>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</si>
  <si>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</si>
  <si>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</si>
  <si>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</si>
  <si>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</si>
  <si>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</si>
  <si>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</si>
  <si>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</si>
  <si>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</si>
  <si>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</si>
  <si>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</si>
  <si>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</si>
  <si>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</si>
  <si>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</si>
  <si>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</si>
  <si>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</si>
  <si>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</si>
  <si>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</si>
  <si>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</si>
  <si>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</si>
  <si>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</si>
  <si>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</si>
  <si>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</si>
  <si>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</si>
  <si>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</si>
  <si>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</si>
  <si>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</si>
  <si>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</si>
  <si>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</si>
  <si>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</si>
  <si>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</si>
  <si>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</si>
  <si>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</si>
  <si>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</si>
  <si>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</si>
  <si>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</si>
  <si>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</si>
  <si>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</si>
  <si>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</si>
  <si>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</si>
  <si>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</si>
  <si>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</si>
  <si>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</si>
  <si>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</si>
  <si>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</si>
  <si>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</si>
  <si>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</si>
  <si>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</si>
  <si>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</si>
  <si>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</si>
  <si>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</si>
  <si>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</si>
  <si>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</si>
  <si>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</si>
  <si>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</si>
  <si>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</si>
  <si>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</si>
  <si>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</si>
  <si>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</si>
  <si>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</si>
  <si>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</si>
  <si>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</si>
  <si>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</si>
  <si>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</si>
  <si>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</si>
  <si>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</si>
  <si>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</si>
  <si>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</si>
  <si>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</si>
  <si>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</si>
  <si>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</si>
  <si>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</si>
  <si>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</si>
  <si>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</si>
  <si>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</si>
  <si>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</si>
  <si>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</si>
  <si>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</si>
  <si>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</si>
  <si>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</si>
  <si>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</si>
  <si>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</si>
  <si>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</si>
  <si>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</si>
  <si>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</si>
  <si>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</si>
  <si>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</si>
  <si>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</si>
  <si>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</si>
  <si>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</si>
  <si>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</si>
  <si>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</si>
  <si>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</si>
  <si>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</si>
  <si>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</si>
  <si>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</si>
  <si>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</si>
  <si>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</si>
  <si>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</si>
  <si>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</si>
  <si>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</si>
  <si>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</si>
  <si>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</si>
  <si>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</si>
  <si>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</si>
  <si>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</si>
  <si>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</si>
  <si>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</si>
  <si>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</si>
  <si>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</si>
  <si>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</si>
  <si>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</si>
  <si>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</si>
  <si>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</si>
  <si>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</si>
  <si>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</si>
  <si>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</si>
  <si>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</si>
  <si>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</si>
  <si>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</si>
  <si>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</si>
  <si>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</si>
  <si>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</si>
  <si>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</si>
  <si>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</si>
  <si>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</si>
  <si>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</si>
  <si>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</si>
  <si>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</si>
  <si>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</si>
  <si>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</si>
  <si>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</si>
  <si>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</si>
  <si>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</si>
  <si>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</si>
  <si>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</si>
  <si>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</si>
  <si>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</si>
  <si>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</si>
  <si>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</si>
  <si>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</si>
  <si>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</si>
  <si>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</si>
  <si>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</si>
  <si>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</si>
  <si>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</si>
  <si>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</si>
  <si>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</si>
  <si>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</si>
  <si>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</si>
  <si>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</si>
  <si>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</si>
  <si>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</si>
  <si>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</si>
  <si>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</si>
  <si>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</si>
  <si>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</si>
  <si>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</si>
  <si>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</si>
  <si>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</si>
  <si>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</si>
  <si>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</si>
  <si>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</si>
  <si>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</si>
  <si>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</si>
  <si>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</si>
  <si>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</si>
  <si>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</si>
  <si>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</si>
  <si>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</si>
  <si>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</si>
  <si>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</si>
  <si>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</si>
  <si>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</si>
  <si>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</si>
  <si>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</si>
  <si>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</si>
  <si>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</si>
  <si>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</si>
  <si>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</si>
  <si>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</si>
  <si>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</si>
  <si>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</si>
  <si>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</si>
  <si>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</si>
  <si>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</si>
  <si>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</si>
  <si>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</si>
  <si>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</si>
  <si>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</si>
  <si>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</si>
  <si>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</si>
  <si>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</si>
  <si>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</si>
  <si>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</si>
  <si>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</si>
  <si>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</si>
  <si>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</si>
  <si>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</si>
  <si>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</si>
  <si>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</si>
  <si>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</si>
  <si>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</si>
  <si>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</si>
  <si>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</si>
  <si>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</si>
  <si>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</si>
  <si>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</si>
  <si>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</si>
  <si>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</si>
  <si>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</si>
  <si>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</si>
  <si>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</si>
  <si>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</si>
  <si>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</si>
  <si>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</si>
  <si>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</si>
  <si>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</si>
  <si>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</si>
  <si>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</si>
  <si>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</si>
  <si>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</si>
  <si>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</si>
  <si>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</si>
  <si>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</si>
  <si>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</si>
  <si>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</si>
  <si>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</si>
  <si>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</si>
  <si>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</si>
  <si>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</si>
  <si>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</si>
  <si>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</si>
  <si>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</si>
  <si>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</si>
  <si>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</si>
  <si>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</si>
  <si>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</si>
  <si>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</si>
  <si>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</si>
  <si>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</si>
  <si>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</si>
  <si>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</si>
  <si>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</si>
  <si>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</si>
  <si>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</si>
  <si>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</si>
  <si>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</si>
  <si>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</si>
  <si>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</si>
  <si>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</si>
  <si>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</si>
  <si>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</si>
  <si>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</si>
  <si>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</si>
  <si>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</si>
  <si>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</si>
  <si>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</si>
  <si>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</si>
  <si>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</si>
  <si>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</si>
  <si>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</si>
  <si>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</si>
  <si>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</si>
  <si>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</si>
  <si>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</si>
  <si>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</si>
  <si>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</si>
  <si>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</si>
  <si>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</si>
  <si>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</si>
  <si>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</si>
  <si>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</si>
  <si>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</si>
  <si>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</si>
  <si>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</si>
  <si>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</si>
  <si>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</si>
  <si>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</si>
  <si>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</si>
  <si>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</si>
  <si>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</si>
  <si>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</si>
  <si>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</si>
  <si>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</si>
  <si>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</si>
  <si>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</si>
  <si>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</si>
  <si>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</si>
  <si>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</si>
  <si>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</si>
  <si>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</si>
  <si>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</si>
  <si>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</si>
  <si>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</si>
  <si>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</si>
  <si>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</si>
  <si>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</si>
  <si>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</si>
  <si>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</si>
  <si>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</si>
  <si>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</si>
  <si>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</si>
  <si>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</si>
  <si>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</si>
  <si>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</si>
  <si>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</si>
  <si>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</si>
  <si>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</si>
  <si>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</si>
  <si>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</si>
  <si>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</si>
  <si>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</si>
  <si>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</si>
  <si>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</si>
  <si>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</si>
  <si>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</si>
  <si>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</si>
  <si>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</si>
  <si>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</si>
  <si>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</si>
  <si>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</si>
  <si>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</si>
  <si>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</si>
  <si>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</si>
  <si>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</si>
  <si>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</si>
  <si>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</si>
  <si>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</si>
  <si>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</si>
  <si>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</si>
  <si>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</si>
  <si>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</si>
  <si>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</si>
  <si>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</si>
  <si>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</si>
  <si>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</si>
  <si>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</si>
  <si>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</si>
  <si>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</si>
  <si>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</si>
  <si>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</si>
  <si>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</si>
  <si>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</si>
  <si>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</si>
  <si>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</si>
  <si>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</si>
  <si>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</si>
  <si>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</si>
  <si>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</si>
  <si>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</si>
  <si>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</si>
  <si>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</si>
  <si>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</si>
  <si>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</si>
  <si>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</si>
  <si>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</si>
  <si>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</si>
  <si>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</si>
  <si>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</si>
  <si>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</si>
  <si>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</si>
  <si>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</si>
  <si>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</si>
  <si>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</si>
  <si>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</si>
  <si>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</si>
  <si>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</si>
  <si>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</si>
  <si>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</si>
  <si>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</si>
  <si>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</si>
  <si>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</si>
  <si>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</si>
  <si>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</si>
  <si>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</si>
  <si>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</si>
  <si>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</si>
  <si>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</si>
  <si>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</si>
  <si>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</si>
  <si>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</si>
  <si>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</si>
  <si>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</si>
  <si>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</si>
  <si>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</si>
  <si>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</si>
  <si>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</si>
  <si>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</si>
  <si>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</si>
  <si>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</si>
  <si>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</si>
  <si>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</si>
  <si>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</si>
  <si>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</si>
  <si>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</si>
  <si>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</si>
  <si>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</si>
  <si>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</si>
  <si>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</si>
  <si>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</si>
  <si>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</si>
  <si>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</si>
  <si>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</si>
  <si>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</si>
  <si>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</si>
  <si>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</si>
  <si>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</si>
  <si>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</si>
  <si>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</si>
  <si>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</si>
  <si>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</si>
  <si>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</si>
  <si>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</si>
  <si>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</si>
  <si>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</si>
  <si>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</si>
  <si>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</si>
  <si>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</si>
  <si>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</si>
  <si>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</si>
  <si>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</si>
  <si>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</si>
  <si>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</si>
  <si>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</si>
  <si>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</si>
  <si>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</si>
  <si>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</si>
  <si>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</si>
  <si>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</si>
  <si>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</si>
  <si>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</si>
  <si>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</si>
  <si>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</si>
  <si>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</si>
  <si>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</si>
  <si>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</si>
  <si>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</si>
  <si>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</si>
  <si>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</si>
  <si>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</si>
  <si>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</si>
  <si>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</si>
  <si>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</si>
  <si>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</si>
  <si>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</si>
  <si>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</si>
  <si>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</si>
  <si>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</si>
  <si>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</si>
  <si>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</si>
  <si>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</si>
  <si>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</si>
  <si>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</si>
  <si>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</si>
  <si>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</si>
  <si>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</si>
  <si>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</si>
  <si>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</si>
  <si>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</si>
  <si>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</si>
  <si>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</si>
  <si>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</si>
  <si>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</si>
  <si>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</si>
  <si>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</si>
  <si>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</si>
  <si>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</si>
  <si>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</si>
  <si>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</si>
  <si>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</si>
  <si>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</si>
  <si>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</si>
  <si>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</si>
  <si>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</si>
  <si>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</si>
  <si>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</si>
  <si>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</si>
  <si>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</si>
  <si>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</si>
  <si>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</si>
  <si>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</si>
  <si>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</si>
  <si>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</si>
  <si>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</si>
  <si>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</si>
  <si>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</si>
  <si>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</si>
  <si>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</si>
  <si>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</si>
  <si>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</si>
  <si>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</si>
  <si>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</si>
  <si>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</si>
  <si>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</si>
  <si>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</si>
  <si>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</si>
  <si>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</si>
  <si>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</si>
  <si>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</si>
  <si>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</si>
  <si>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</si>
  <si>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</si>
  <si>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</si>
  <si>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</si>
  <si>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</si>
  <si>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</si>
  <si>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</si>
  <si>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</si>
  <si>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</si>
  <si>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</si>
  <si>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</si>
  <si>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</si>
  <si>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</si>
  <si>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</si>
  <si>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</si>
  <si>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</si>
  <si>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</si>
  <si>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</si>
  <si>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</si>
  <si>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</si>
  <si>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</si>
  <si>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</si>
  <si>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</si>
  <si>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</si>
  <si>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</si>
  <si>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</si>
  <si>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</si>
  <si>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</si>
  <si>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</si>
  <si>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</si>
  <si>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</si>
  <si>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</si>
  <si>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</si>
  <si>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</si>
  <si>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</si>
  <si>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</si>
  <si>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</si>
  <si>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</si>
  <si>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</si>
  <si>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</si>
  <si>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</si>
  <si>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</si>
  <si>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</si>
  <si>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</si>
  <si>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</si>
  <si>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</si>
  <si>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</si>
  <si>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</si>
  <si>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</si>
  <si>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</si>
  <si>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</si>
  <si>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</si>
  <si>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</si>
  <si>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</si>
  <si>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</si>
  <si>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</si>
  <si>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</si>
  <si>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</si>
  <si>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</si>
  <si>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</si>
  <si>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</si>
  <si>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</si>
  <si>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</si>
  <si>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</si>
  <si>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</si>
  <si>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</si>
  <si>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</si>
  <si>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</si>
  <si>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</si>
  <si>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</si>
  <si>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</si>
  <si>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</si>
  <si>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</si>
  <si>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</si>
  <si>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</si>
  <si>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</si>
  <si>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</si>
  <si>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</si>
  <si>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</si>
  <si>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</si>
  <si>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</si>
  <si>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</si>
  <si>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</si>
  <si>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</si>
  <si>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</si>
  <si>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</si>
  <si>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</si>
  <si>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</si>
  <si>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</si>
  <si>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</si>
  <si>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</si>
  <si>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</si>
  <si>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</si>
  <si>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</si>
  <si>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</si>
  <si>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</si>
  <si>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</si>
  <si>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</si>
  <si>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</si>
  <si>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</si>
  <si>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</si>
  <si>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</si>
  <si>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</si>
  <si>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</si>
  <si>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</si>
  <si>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</si>
  <si>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</si>
  <si>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</si>
  <si>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</si>
  <si>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</si>
  <si>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</si>
  <si>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</si>
  <si>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</si>
  <si>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</si>
  <si>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</si>
  <si>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</si>
  <si>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</si>
  <si>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</si>
  <si>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</si>
  <si>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</si>
  <si>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</si>
  <si>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</si>
  <si>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</si>
  <si>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</si>
  <si>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</si>
  <si>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</si>
  <si>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</si>
  <si>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</si>
  <si>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</si>
  <si>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</si>
  <si>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</si>
  <si>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</si>
  <si>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</si>
  <si>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</si>
  <si>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</si>
  <si>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</si>
  <si>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</si>
  <si>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</si>
  <si>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</si>
  <si>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</si>
  <si>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</si>
  <si>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</si>
  <si>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</si>
  <si>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</si>
  <si>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</si>
  <si>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</si>
  <si>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</si>
  <si>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</si>
  <si>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</si>
  <si>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</si>
  <si>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</si>
  <si>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</si>
  <si>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</si>
  <si>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</si>
  <si>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</si>
  <si>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</si>
  <si>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</si>
  <si>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</si>
  <si>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</si>
  <si>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</si>
  <si>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</si>
  <si>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</si>
  <si>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</si>
  <si>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</si>
  <si>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</si>
  <si>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</si>
  <si>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</si>
  <si>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</si>
  <si>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</si>
  <si>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</si>
  <si>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</si>
  <si>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</si>
  <si>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</si>
  <si>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</si>
  <si>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</si>
  <si>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</si>
  <si>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</si>
  <si>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</si>
  <si>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</si>
  <si>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</si>
  <si>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</si>
  <si>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</si>
  <si>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</si>
  <si>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</si>
  <si>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</si>
  <si>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</si>
  <si>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</si>
  <si>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</si>
  <si>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</si>
  <si>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</si>
  <si>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</si>
  <si>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</si>
  <si>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</si>
  <si>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</si>
  <si>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</si>
  <si>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</si>
  <si>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</si>
  <si>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</si>
  <si>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</si>
  <si>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</si>
  <si>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</si>
  <si>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</si>
  <si>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</si>
  <si>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</si>
  <si>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</si>
  <si>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</si>
  <si>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</si>
  <si>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</si>
  <si>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</si>
  <si>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</si>
  <si>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</si>
  <si>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</si>
  <si>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</si>
  <si>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</si>
  <si>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</si>
  <si>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</si>
  <si>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</si>
  <si>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</si>
  <si>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</si>
  <si>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</si>
  <si>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</si>
  <si>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</si>
  <si>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</si>
  <si>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</si>
  <si>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</si>
  <si>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</si>
  <si>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</si>
  <si>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</si>
  <si>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</si>
  <si>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</si>
  <si>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</si>
  <si>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</si>
  <si>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</si>
  <si>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</si>
  <si>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</si>
  <si>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</si>
  <si>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</si>
  <si>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</si>
  <si>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</si>
  <si>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</si>
  <si>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</si>
  <si>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</si>
  <si>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</si>
  <si>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</si>
  <si>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</si>
  <si>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</si>
  <si>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</si>
  <si>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</si>
  <si>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</si>
  <si>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</si>
  <si>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</si>
  <si>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</si>
  <si>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</si>
  <si>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</si>
  <si>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</si>
  <si>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</si>
  <si>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</si>
  <si>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</si>
  <si>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</si>
  <si>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</si>
  <si>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</si>
  <si>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</si>
  <si>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</si>
  <si>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</si>
  <si>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</si>
  <si>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</si>
  <si>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</si>
  <si>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</si>
  <si>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</si>
  <si>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</si>
  <si>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</si>
  <si>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</si>
  <si>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</si>
  <si>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</si>
  <si>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</si>
  <si>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</si>
  <si>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</si>
  <si>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</si>
  <si>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</si>
  <si>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</si>
  <si>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</si>
  <si>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</si>
  <si>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</si>
  <si>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</si>
  <si>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</si>
  <si>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</si>
  <si>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</si>
  <si>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</si>
  <si>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</si>
  <si>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</si>
  <si>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</si>
  <si>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</si>
  <si>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</si>
  <si>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</si>
  <si>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</si>
  <si>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</si>
  <si>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</si>
  <si>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</si>
  <si>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</si>
  <si>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</si>
  <si>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</si>
  <si>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</si>
  <si>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</si>
  <si>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</si>
  <si>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</si>
  <si>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</si>
  <si>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</si>
  <si>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</si>
  <si>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</si>
  <si>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</si>
  <si>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</si>
  <si>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</si>
  <si>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</si>
  <si>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</si>
  <si>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</si>
  <si>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</si>
  <si>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</si>
  <si>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Wait PCM </t>
  </si>
  <si>
    <t>160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</si>
  <si>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</si>
  <si>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</si>
  <si>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</si>
  <si>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</si>
  <si>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</si>
  <si>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</si>
  <si>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</si>
  <si>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</si>
  <si>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</si>
  <si>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</si>
  <si>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PCM-20251031-00000701</t>
  </si>
  <si>
    <t>ETA 25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</si>
</sst>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298.66250023148314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45961.610925810186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45961.610925810186</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45961.610925810186</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45961.610925810186</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45961.610925810186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45961.610925810186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45961.610925810186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45961.610925810186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45961.610925810186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45961.610925810186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45961.610925810186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45961.610925810186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45961.610925810186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45961.610925810186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45961.610925810186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45961.610925810186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45961.610925810186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45961.610925810186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45961.610925810186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45961.610925810186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45961.610925810186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45961.610925810186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45961.610925810186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45961.610925810186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45961.610925810186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45961.610925810186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45961.610925810186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45961.610925810186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45961.610925810186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45961.610925810186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45961.610925810186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45961.610925810186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45961.610925810186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45961.610925810186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45961.610925810186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45961.610925810186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45961.610925810186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45961.610925810186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45961.610925810186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45961.610925810186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45961.610925810186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45961.610925810186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45961.610925810186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45961.610925810186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45961.610925810186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45961.610925810186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45961.610925810186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45961.610925810186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45961.610925810186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45961.610925810186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45961.610925810186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45961.610925810186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45961.610925810186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45961.610925810186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45961.610925810186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45961.610925810186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45961.610925810186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45961.610925810186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45961.610925810186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45961.610925810186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45961.610925810186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45961.610925810186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45961.610925810186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45961.610925810186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45961.610925810186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45961.610925810186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45961.610925810186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45961.610925810186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45961.610925810186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45961.610925810186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45961.610925810186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45961.610925810186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45961.610925810186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45961.610925810186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45961.610925810186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45961.610925810186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45961.610925810186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45961.610925810186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45961.610925810186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45961.610925810186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45961.610925810186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45961.610925810186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45961.610925810186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45961.610925810186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45961.610925810186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45961.610925810186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45961.610925810186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45961.610925810186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45961.610925810186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45961.610925810186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45961.610925810186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45961.610925810186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45961.610925810186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45961.610925810186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45961.610925810186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45961.610925810186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45961.610925810186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45961.610925810186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45961.610925810186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45961.610925810186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45961.610925810186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45961.610925810186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45961.610925810186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45961.610925810186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45961.610925810186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45961.610925810186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45961.610925810186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45961.610925810186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45961.610925810186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45961.610925810186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45961.610925810186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45961.610925810186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45961.610925810186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45961.610925810186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45961.610925810186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45961.610925810186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45961.610925810186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45961.610925810186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45961.610925810186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45961.610925810186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45961.610925810186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45961.610925810186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45961.610925810186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45961.610925810186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45961.610925810186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45961.610925810186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45961.610925810186</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45961.610925810186</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278352DB-3EF1-45F4-90EA-1C04BB9D937A}"/>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136.6110881944478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2.8688424768552068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27837</v>
      </c>
      <c r="E5" s="114" t="s">
        <v>39021</v>
      </c>
      <c r="F5" s="115"/>
      <c r="G5" s="116">
        <f ca="1">IFERROR(NOW()-F5,"-")</f>
        <v>45961.610925810186</v>
      </c>
      <c r="H5" s="115">
        <v>45961.597303240742</v>
      </c>
      <c r="I5" s="18" t="str">
        <f>IFERROR(VLOOKUP(D5,DB!A:F,6,0),"")</f>
        <v>SCECO</v>
      </c>
      <c r="J5" s="18" t="str">
        <f>IFERROR(VLOOKUP(D5,DB!A:G,7,0),"")</f>
        <v>No BB Shifted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45961.610925810186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45961.610925810186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45961.610925810186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45961.610925810186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45961.610925810186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45961.610925810186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45961.610925810186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45961.610925810186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45961.610925810186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45961.610925810186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45961.610925810186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45961.610925810186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45961.610925810186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45961.610925810186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45961.610925810186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45961.610925810186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45961.610925810186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45961.610925810186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45961.610925810186</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45961.610925810186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45961.610925810186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45961.610925810186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45961.610925810186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45961.610925810186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45961.610925810186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45961.610925810186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45961.610925810186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45961.610925810186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45961.610925810186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45961.610925810186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45961.610925810186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45961.610925810186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45961.610925810186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45961.610925810186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45961.610925810186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45961.610925810186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45961.610925810186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45961.610925810186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45961.610925810186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45961.610925810186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45961.610925810186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45961.610925810186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45961.610925810186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45961.610925810186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45961.610925810186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45961.610925810186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45961.610925810186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45961.610925810186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45961.610925810186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45961.610925810186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45961.610925810186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45961.610925810186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45961.610925810186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45961.610925810186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45961.610925810186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45961.610925810186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45961.610925810186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45961.610925810186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45961.610925810186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45961.610925810186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45961.610925810186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45961.610925810186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45961.610925810186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45961.610925810186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45961.610925810186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45961.610925810186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45961.610925810186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45961.610925810186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45961.610925810186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45961.610925810186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45961.610925810186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45961.610925810186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45961.610925810186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45961.610925810186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45961.610925810186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45961.610925810186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45961.610925810186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45961.610925810186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45961.610925810186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45961.610925810186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45961.610925810186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45961.610925810186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45961.610925810186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45961.610925810186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45961.610925810186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45961.610925810186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45961.610925810186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45961.610925810186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45961.610925810186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45961.610925810186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45961.610925810186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45961.610925810186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45961.610925810186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45961.610925810186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45961.610925810186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45961.610925810186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45961.610925810186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45961.610925810186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45961.610925810186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45961.610925810186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45961.610925810186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45961.610925810186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45961.610925810186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45961.610925810186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45961.610925810186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45961.610925810186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45961.610925810186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45961.610925810186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45961.610925810186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45961.610925810186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45961.610925810186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45961.610925810186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45961.610925810186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45961.610925810186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45961.610925810186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45961.610925810186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45961.610925810186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45961.610925810186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45961.610925810186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45961.610925810186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45961.610925810186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45961.610925810186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45961.610925810186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45961.610925810186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45961.610925810186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45961.610925810186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45961.610925810186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45961.610925810186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45961.610925810186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45961.610925810186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45961.610925810186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45961.610925810186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45961.610925810186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45961.610925810186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45961.610925810186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45961.610925810186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45961.610925810186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45961.610925810186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45961.610925810186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45961.610925810186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45961.610925810186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45961.610925810186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45961.610925810186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45961.610925810186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45961.610925810186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45961.610925810186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45961.610925810186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45961.610925810186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45961.610925810186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45961.610925810186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45961.610925810186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45961.610925810186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45961.610925810186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45961.610925810186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45961.610925810186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45961.610925810186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45961.610925810186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45961.610925810186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45961.610925810186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45961.610925810186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45961.610925810186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45961.610925810186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45961.610925810186</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45961.610926157409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45961.610926157409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45961.610926157409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45961.610926157409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45961.610926157409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45961.610926157409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45961.610926157409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45961.610926157409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45961.610926157409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45961.610926157409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45961.610926157409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45961.610926157409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45961.610926157409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45961.610926157409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45961.610926157409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45961.610926157409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45961.610926157409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45961.610926157409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45961.610926157409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45961.610926157409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45961.610926157409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45961.610926157409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45961.610926157409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45961.610926157409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45961.610926157409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45961.610926157409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45961.610926157409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45961.610926157409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45961.610926157409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45961.610926157409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45961.610926157409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45961.610926157409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45961.610926157409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45961.610926157409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45961.610926157409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45961.610926157409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45961.610926157409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45961.610926157409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45961.610926157409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45961.610926157409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45961.610926157409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45961.610926157409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45961.610926157409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45961.610926157409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45961.610926157409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45961.610926157409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45961.610926157409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45961.610926157409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45961.610926157409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45961.610926157409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45961.610926157409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45961.610926157409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45961.610926157409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45961.610926157409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45961.610926157409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45961.610926157409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45961.610926157409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45961.610926157409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45961.610926157409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45961.610926157409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45961.610926157409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45961.610926157409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45961.610926157409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45961.610926157409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45961.610926157409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45961.610926157409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45961.610926157409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45961.610926157409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45961.610926157409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45961.610926157409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45961.610926157409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45961.610926157409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45961.610926157409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45961.610926157409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45961.610926157409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45961.610926157409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45961.610926157409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45961.610926157409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45961.610926157409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45961.610926157409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45961.610926157409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45961.610926157409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45961.610926157409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45961.610926157409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45961.610926157409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45961.610926157409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45961.610926157409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45961.610926157409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45961.610926157409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45961.610926157409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45961.610926157409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45961.610926157409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45961.610926157409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45961.610926157409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45961.610926157409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45961.610926157409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45961.610926157409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45961.610926157409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45961.610926157409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45961.610926157409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45961.610926157409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45961.610926157409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45961.610926157409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45961.610926157409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45961.610926157409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45961.610926157409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45961.610926157409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45961.610926157409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45961.610926157409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45961.610926157409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45961.610926157409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45961.610926157409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45961.610926157409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45961.610926157409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45961.610926157409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45961.610926157409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45961.610926157409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45961.610926157409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45961.610926157409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45961.610926157409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45961.610926157409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45961.610926157409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45961.610926157409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45961.610926157409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45961.610926157409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45961.610926157409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45961.610926157409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45961.610926157409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45961.610926157409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45961.610926157409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45961.610926157409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45961.610926157409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45961.610926157409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45961.610926157409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45961.610926157409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45961.610926157409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45961.610926157409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45961.610926157409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45961.610926157409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45961.610926157409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45961.610926157409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45961.610926157409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45961.610926157409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45961.610926157409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45961.610926157409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45961.610926157409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45961.610926157409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45961.610926157409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45961.610926157409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45961.610926157409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45961.610926157409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45961.610926157409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45961.610926157409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45961.610926157409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45961.610926157409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45961.610926157409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45961.610926157409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45961.610926157409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45961.610926157409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45961.610926157409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45961.610926157409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45961.610926157409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45961.610926157409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45961.610926157409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45961.610926157409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45961.610926157409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45961.610926157409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45961.610926157409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45961.610926157409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45961.610926157409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45961.610926157409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45961.610926157409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45961.610926157409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45961.610926157409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45961.610926157409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45961.610926157409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45961.610926157409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45961.610926157409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45961.610926157409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45961.610926157409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45961.610926157409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45961.610926157409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45961.610926157409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45961.610926157409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45961.610926157409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45961.610926157409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45961.610926157409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45961.610926157409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45961.610926157409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45961.610926157409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45961.610926157409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45961.610926157409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45961.610926157409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45961.610926157409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45961.610926157409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45961.610926157409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45961.610926157409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45961.610926157409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45961.610926157409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45961.610926157409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45961.610926157409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45961.610926157409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45961.610926157409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45961.610926157409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45961.610926157409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45961.610926157409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45961.610926157409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45961.610926157409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45961.610926157409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45961.610926157409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45961.610926157409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45961.610926157409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45961.610926157409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45961.610926157409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45961.610926157409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45961.610926157409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45961.610926157409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45961.610926157409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45961.610926157409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45961.610926157409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45961.610926157409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45961.610926157409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45961.610926157409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45961.610926157409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45961.610926157409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45961.610926157409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45961.610926157409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45961.610926157409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45961.610926157409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45961.610926157409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45961.610926157409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45961.610926157409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45961.610926157409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45961.610926157409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45961.610926157409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45961.610926157409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45961.610926157409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45961.610926157409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45961.610926157409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45961.610926157409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45961.610926157409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45961.610926157409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45961.610926157409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45961.610926157409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45961.610926157409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45961.610926157409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45961.610926157409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45961.610926157409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45961.610926157409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45961.610926157409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45961.610926157409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45961.610926157409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45961.610926157409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45961.610926157409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45961.610926157409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45961.610926157409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45961.610926157409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45961.610926157409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45961.610926157409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45961.610926157409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45961.610926157409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45961.610926157409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45961.610926157409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45961.610926157409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45961.610926157409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45961.610926157409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45961.610926157409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45961.610926157409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45961.610926157409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45961.610926157409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45961.610926157409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45961.610926157409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45961.610926157409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45961.610926157409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45961.610926157409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45961.610926157409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45961.610926157409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45961.610926157409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45961.610926157409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45961.610926157409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45961.610926157409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45961.610926157409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45961.610926157409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45961.610926157409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45961.610926157409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45961.610926157409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45961.610926157409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45961.610926157409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45961.610926157409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45961.610926157409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45961.610926157409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45961.610926157409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45961.610926157409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45961.610926157409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45961.610926157409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45961.610926157409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45961.610926157409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45961.610926157409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45961.610926157409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45961.610926157409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45961.610926157409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45961.610926157409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45961.610926157409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45961.610926157409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45961.610926157409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45961.610926157409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45961.610926157409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45961.610926157409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45961.610926157409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45961.610926157409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45961.610926157409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45961.610926157409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45961.610926157409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45961.610926157409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45961.610926157409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45961.610926157409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45961.610926157409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45961.610926157409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45961.610926157409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45961.610926157409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45961.610926157409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45961.610926157409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45961.610926157409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45961.610926157409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45961.610926157409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45961.610926157409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45961.610926157409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45961.610926157409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45961.610926157409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45961.610926157409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45961.610926157409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45961.610926157409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45961.610926157409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45961.610926157409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45961.610926157409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45961.610926157409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45961.610926157409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45961.610926157409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45961.610926157409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45961.610926157409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45961.610926157409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45961.610926157409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45961.610926157409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45961.610926157409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45961.610926157409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45961.610926157409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45961.610926157409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45961.610926157409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45961.610926157409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45961.610926157409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45961.610926157409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45961.610926157409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45961.610926157409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45961.610926157409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45961.610926157409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45961.610926157409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45961.610926157409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45961.610926157409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45961.610926157409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45961.610926157409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45961.610926157409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45961.610926157409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45961.610926157409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45961.610926157409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45961.610926157409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45961.610926157409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45961.610926157409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45961.610926157409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45961.610926157409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45961.610926157409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45961.610926157409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45961.610926157409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45961.610926157409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45961.610926157409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45961.610926157409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45961.610926157409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45961.610926157409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45961.610926157409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45961.610926157409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45961.610926157409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45961.610926157409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45961.610926157409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45961.610926157409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45961.610926157409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45961.610926157409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45961.610926157409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45961.610926157409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45961.610926157409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45961.610926157409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45961.610926157409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45961.610926157409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45961.610926157409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45961.610926157409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45961.610926157409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45961.610926157409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45961.610926157409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45961.610926157409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45961.610926157409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45961.610926157409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45961.610926157409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45961.610926157409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45961.610926157409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45961.610926157409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45961.610926157409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45961.610926157409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45961.610926157409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45961.610926157409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45961.610926157409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45961.610926157409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45961.610926157409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45961.610926157409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45961.610926157409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45961.610926157409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45961.610926157409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45961.610926157409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45961.610926157409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45961.610926157409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45961.610926157409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45961.610926157409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45961.610926157409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45961.610926157409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45961.610926157409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45961.610926157409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45961.610926157409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45961.610926157409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45961.610926157409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45961.610926157409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45961.610926157409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45961.610926157409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45961.610926157409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45961.610926157409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45961.610926157409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45961.610926157409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45961.610926157409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45961.610926157409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45961.610926157409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45961.610926157409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45961.610926157409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45961.610926157409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45961.610926157409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45961.610926157409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45961.610926157409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45961.610926157409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45961.610926157409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45961.610926157409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45961.610926157409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45961.610926157409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45961.610926157409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45961.610926157409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45961.610926157409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45961.610926157409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45961.610926157409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45961.610926157409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45961.610926157409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45961.610926157409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45961.610926157409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45961.610926157409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45961.610926157409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45961.610926157409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45961.610926157409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45961.610926157409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45961.610926157409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45961.610926157409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45961.610926157409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45961.610926157409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45961.610926157409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45961.610926157409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45961.610926157409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45961.610926157409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45961.610926157409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45961.610926157409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45961.610926157409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45961.610926157409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45961.610926157409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45961.610926157409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45961.610926157409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45961.610926157409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45961.610926157409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45961.610926157409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45961.610926157409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45961.610926157409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45961.610926157409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45961.610926157409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45961.610926157409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45961.610926157409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45961.610926157409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45961.610926157409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45961.610926157409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45961.610926157409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45961.610926157409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45961.610926157409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45961.610926157409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45961.610926157409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45961.610926157409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45961.610926157409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45961.610926157409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45961.610926157409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45961.610926157409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45961.610926157409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45961.610926157409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45961.610926157409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45961.610926157409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45961.610926157409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45961.610926157409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45961.610926157409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45961.610926157409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45961.610926157409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45961.610926157409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45961.610926157409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45961.610926157409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45961.610926157409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45961.610926157409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45961.610926157409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45961.610926157409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45961.610926157409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45961.610926157409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45961.610926157409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45961.610926157409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45961.610926157409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45961.610926157409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45961.610926157409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45961.610926157409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45961.610926157409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45961.610926157409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45961.610926157409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45961.610926157409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45961.610926157409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45961.610926157409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45961.610926157409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45961.610926157409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45961.610926157409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45961.610926157409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45961.610926157409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45961.610926157409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45961.610926157409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45961.610926157409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45961.610926157409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45961.610926157409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45961.610926157409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45961.610926157409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45961.610926157409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45961.610926157409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45961.610926157409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45961.610926157409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45961.610926157409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45961.610926157409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45961.610926157409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45961.610926157409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45961.610926157409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45961.610926157409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45961.610926157409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45961.610926157409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45961.610926157409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45961.610926157409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45961.610926157409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45961.610926157409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45961.610926157409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45961.610926157409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45961.610926157409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45961.610926157409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45961.610926157409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45961.610926157409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45961.610926157409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45961.610926157409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45961.610926157409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45961.610926157409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45961.610926157409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45961.610926157409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45961.610926157409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45961.610926157409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45961.610926157409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45961.610926157409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45961.610926157409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45961.610926157409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45961.610926157409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45961.610926157409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45961.610926157409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45961.610926157409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45961.610926157409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45961.610926157409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45961.610926157409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45961.610926157409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45961.610926157409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45961.610926157409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45961.610926157409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45961.610926157409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45961.610926157409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45961.610926157409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45961.610926157409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45961.610926157409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45961.610926157409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45961.610926157409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45961.610926157409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45961.610926157409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45961.610926157409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45961.610926157409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45961.610926157409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45961.610926157409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45961.610926157409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45961.610926157409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45961.610926157409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45961.610926157409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45961.610926157409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45961.610926157409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45961.610926157409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45961.610926157409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45961.610926157409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45961.610926157409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45961.610926157409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45961.610926157409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45961.610926157409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45961.610926157409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45961.610926157409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45961.610926157409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45961.610926157409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45961.610926157409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45961.610926157409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45961.610926157409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45961.610926157409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45961.610926157409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45961.610926157409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45961.610926157409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45961.610926157409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45961.610926157409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45961.610926157409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45961.610926157409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45961.610926157409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45961.610926157409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45961.610926157409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45961.610926157409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45961.610926157409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45961.610926157409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45961.610926157409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45961.610926157409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45961.610926157409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45961.610926157409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45961.610926157409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45961.610926157409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45961.610926157409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45961.610926157409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45961.610926157409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45961.610926157409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45961.610926157409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45961.610926157409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45961.610926157409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45961.610926157409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45961.610926157409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45961.610926157409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45961.610926157409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45961.610926157409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45961.610926157409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45961.610926157409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45961.610926157409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45961.610926157409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45961.610926157409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45961.610926157409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45961.610926157409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45961.610926157409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45961.610926157409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45961.610926157409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45961.610926157409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45961.610926157409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45961.610926157409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45961.610926157409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45961.610926157409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45961.610926157409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45961.610926157409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45961.610926157409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45961.610926157409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45961.610926157409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45961.610926157409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45961.610926157409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45961.610926157409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45961.610926157409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45961.610926157409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45961.610926157409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45961.610926157409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45961.610926157409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45961.610926157409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45961.610926157409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45961.610926157409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45961.610926157409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45961.610926157409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45961.610926157409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45961.610926157409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45961.610926157409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45961.610926157409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45961.610926157409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45961.610926157409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45961.610926157409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45961.610926157409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45961.610926157409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45961.610926157409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45961.610926157409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45961.610926157409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45961.610926157409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45961.610926157409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45961.610926157409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45961.610926157409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45961.610926157409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45961.610926157409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45961.610926157409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45961.610926157409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45961.610926157409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45961.610926157409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45961.610926157409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45961.610926157409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45961.610926157409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45961.610926157409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45961.610926157409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45961.610926157409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45961.610926157409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45961.610926157409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45961.610926157409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45961.610926157409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45961.610926157409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45961.610926157409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45961.610926157409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45961.610926157409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45961.610926157409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45961.610926157409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45961.610926157409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45961.610926157409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45961.610926157409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45961.610926157409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45961.610926157409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45961.610926157409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45961.610926157409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45961.610926157409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45961.610926157409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45961.610926157409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45961.610926157409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45961.610926157409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45961.610926157409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45961.610926157409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45961.610926157409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45961.610926157409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45961.610926157409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45961.610926157409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45961.610926157409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45961.610926157409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45961.610926157409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45961.610926157409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45961.610926157409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45961.610926157409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45961.610926157409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45961.610926157409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45961.610926157409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45961.610926157409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45961.610926157409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45961.610926157409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45961.610926157409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45961.610926157409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45961.610926157409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45961.610926157409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45961.610926157409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45961.610926157409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45961.610926157409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45961.610926157409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45961.610926157409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45961.610926157409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45961.610926157409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45961.610926157409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45961.610926157409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45961.610926157409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45961.610926157409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45961.610926157409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45961.610926157409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45961.610926157409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45961.610926157409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45961.610926157409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45961.610926157409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45961.610926157409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45961.610926157409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45961.610926157409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45961.610926157409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45961.610926157409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45961.610926157409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45961.610926157409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45961.610926157409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45961.610926157409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45961.610926157409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45961.610926157409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45961.610926157409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45961.610926157409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45961.610926157409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45961.610926157409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45961.610926157409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45961.610926157409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45961.610926157409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45961.610926157409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45961.610926157409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45961.610926157409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45961.610926157409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45961.610926157409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45961.610926157409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45961.610926157409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45961.610926157409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45961.610926157409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45961.610926157409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45961.610926157409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45961.610926157409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45961.610926157409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45961.610926157409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45961.610926157409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45961.610926157409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45961.610926157409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45961.610926157409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45961.610926157409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45961.610926157409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45961.610926157409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45961.610926157409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45961.610926157409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45961.610926157409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45961.610926157409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45961.610926157409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45961.610926157409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45961.610926157409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45961.610926157409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45961.610926157409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45961.610926157409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45961.610926157409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45961.610926157409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45961.610926157409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45961.610926157409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45961.610926157409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45961.610926157409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45961.610926157409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45961.610926157409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45961.610926157409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45961.610926157409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45961.610926157409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45961.610926157409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45961.610926157409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45961.610926157409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45961.610926157409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45961.610926157409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45961.610926157409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45961.610926157409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45961.610926157409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45961.610926157409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45961.610926157409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45961.610926157409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45961.610926157409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45961.610926157409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45961.610926157409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45961.610926157409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45961.610926157409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45961.610926157409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45961.610926157409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45961.610926157409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45961.610926157409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45961.610926157409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45961.610926157409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45961.610926157409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45961.610926157409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45961.610926157409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45961.610926157409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45961.610926157409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45961.610926157409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45961.610926157409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45961.610926157409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45961.610926157409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45961.610926157409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45961.610926157409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45961.610926157409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45961.610926157409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45961.610926157409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45961.610926157409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45961.610926157409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45961.610926157409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45961.610926157409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45961.610926157409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45961.610926157409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45961.610926157409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45961.610926157409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45961.610926157409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45961.610926157409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45961.610926157409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45961.610926157409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45961.610926157409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45961.610926157409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45961.610926157409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45961.610926157409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45961.610926157409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45961.610926157409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45961.610926157409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45961.610926157409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45961.610926157409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45961.610926157409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45961.610926157409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45961.610926157409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45961.610926157409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45961.610926157409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45961.610926157409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45961.610926157409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45961.610926157409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45961.610926157409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45961.610926157409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45961.610926157409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45961.610926157409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45961.610926157409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45961.610926157409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45961.610926157409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45961.610926157409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45961.610926157409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45961.610926157409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45961.610926157409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45961.610926157409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45961.610926157409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45961.610926157409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45961.610926157409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45961.610926157409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45961.610926157409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45961.610926157409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45961.610926157409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45961.610926157409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45961.610926157409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45961.610926157409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45961.610926157409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45961.610926157409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45961.610926157409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45961.610926157409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45961.610926157409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45961.610926157409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45961.610926157409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45961.610926157409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45961.610926157409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45961.610926157409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45961.610926157409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45961.610926157409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45961.610926157409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45961.610926157409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45961.610926157409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45961.610926157409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45961.610926157409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45961.610926157409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45961.610926157409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45961.610926157409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45961.610926157409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45961.610926157409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45961.610926157409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45961.610926157409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45961.610926157409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45961.610926157409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45961.610926157409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45961.610926157409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45961.610926157409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45961.610926157409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45961.610926157409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45961.610926157409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45961.610926157409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45961.610926157409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45961.610926157409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45961.610926157409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45961.610926157409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45961.610926157409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45961.610926157409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45961.610926157409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45961.610926157409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45961.610926157409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45961.610926157409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45961.610926157409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45961.610926157409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45961.610926157409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45961.610926157409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45961.610926157409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45961.610926157409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45961.610926157409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45961.610926157409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45961.610926157409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45961.610926157409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45961.610926157409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45961.610926157409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45961.610926157409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45961.610926157409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45961.610926157409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45961.610926157409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45961.610926157409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45961.610926157409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45961.610926157409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45961.610926157409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45961.610926157409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45961.610926157409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45961.610926157409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45961.610926157409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45961.610926157409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45961.610926157409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45961.610926157409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45961.610926157409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45961.610926157409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45961.610926157409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45961.610926157409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45961.610926157409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45961.610926157409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45961.610926157409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45961.610926157409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45961.610926157409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45961.610926157409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45961.610926157409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45961.610926157409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45961.610926157409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45961.610926157409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45961.610926157409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45961.610926157409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45961.610926157409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45961.610926157409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45961.610926157409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45961.610926157409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45961.610926157409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45961.610926157409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45961.610926157409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45961.610926157409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45961.610926157409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45961.610926157409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45961.610926157409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45961.610926157409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45961.610926157409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45961.610926157409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45961.610926157409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45961.610926157409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45961.610926157409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45961.610926157409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45961.610926157409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45961.610926157409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45961.610926157409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45961.610926157409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45961.610926157409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45961.610926157409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45961.610926157409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45961.610926157409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45961.610926157409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45961.610926157409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45961.610926157409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45961.610926157409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45961.610926157409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45961.610926157409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45961.610926157409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45961.610926157409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45961.610926157409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45961.610926157409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45961.610926157409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45961.610926157409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45961.610926157409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45961.610926157409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45961.610926157409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45961.610926157409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45961.610926157409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45961.610926157409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45961.610926157409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45961.610926157409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45961.610926157409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45961.610926157409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45961.610926157409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45961.610926157409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45961.610926157409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45961.610926157409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45961.610926157409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45961.610926157409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45961.610926157409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45961.610926157409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45961.610926157409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45961.610926157409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45961.610926157409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45961.610926157409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45961.610926157409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45961.610926157409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45961.610926157409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45961.610926157409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45961.610926157409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45961.610926157409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45961.610926157409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45961.610926157409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45961.610926157409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45961.610926157409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45961.610926157409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45961.610926157409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45961.610926157409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45961.610926157409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45961.610926157409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45961.610926157409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45961.610926157409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45961.610926157409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45961.610926157409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45961.610926157409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45961.610926157409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45961.610926157409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45961.610926157409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45961.610926157409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45961.610926157409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45961.610926157409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45961.610926157409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258.13020821758982</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0.64217615740926703</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121"/>
      <c r="E4" s="98"/>
      <c r="F4" s="123"/>
      <c r="G4" s="124">
        <f ca="1">IFERROR(NOW()-F4,"")</f>
        <v>45961.610926157409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45961.610926157409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45961.610926157409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45961.610926157409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45961.610926157409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45961.610926157409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45961.610926157409</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45961.610926157409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45961.610926157409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45961.610926157409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45961.610926157409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45961.610926157409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45961.610926157409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45961.610926157409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45961.610926157409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45961.610926157409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45961.610926157409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45961.610926157409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45961.610926157409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45961.610926157409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45961.610926157409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45961.610926157409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45961.610926157409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45961.610926157409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45961.610926157409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45961.610926157409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45961.610926157409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45961.610926157409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45961.610926157409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45961.610926157409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45961.610926157409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45961.610926157409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45961.610926157409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45961.610926157409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45961.610926157409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45961.610926157409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45961.610926157409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45961.610926157409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45961.610926157409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45961.610926157409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45961.610926157409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45961.610926157409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45961.610926157409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45961.610926157409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45961.610926157409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45961.610926157409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45961.610926157409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45961.610926157409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45961.610926157409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45961.610926157409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45961.610926157409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45961.610926157409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45961.610926157409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45961.610926157409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45961.610926157409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45961.610926157409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45961.610926157409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45961.610926157409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45961.610926157409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45961.610926157409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45961.610926157409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45961.610926157409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45961.610926157409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45961.610926157409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45961.610926157409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45961.610926157409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45961.610926157409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45961.610926157409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45961.610926157409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45961.610926157409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45961.610926157409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45961.610926157409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45961.610926157409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45961.610926157409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45961.610926157409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45961.610926157409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45961.610926157409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45961.610926157409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45961.610926157409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45961.610926157409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45961.610926157409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45961.610926157409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45961.610926157409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45961.610926157409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45961.610926157409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45961.610926157409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45961.610926157409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45961.610926157409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45961.610926157409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45961.610926157409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45961.610926157409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45961.610926157409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45961.610926157409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45961.610926157409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45961.610926157409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45961.610926157409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45961.610926157409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45961.610926157409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45961.610926157409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45961.610926157409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45961.610926157409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45961.610926157409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45961.610926157409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45961.610926157409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45961.610926157409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45961.610926157409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45961.610926157409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45961.610926157409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45961.610926157409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45961.610926157409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45961.610926157409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45961.610926157409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45961.610926157409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45961.610926157409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45961.610926157409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45961.610926157409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45961.610926157409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45961.610926157409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45961.610926157409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45961.610926157409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45961.610926157409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45961.610926157409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45961.610926157409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45961.610926157409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45961.610926157409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45961.610926157409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45961.610926157409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45961.610926157409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45961.610926157409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45961.610926157409</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45961.610926157409</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69.778865624997707</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35.422048495369381</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12.949814699073613</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45961.610925810186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45961.610925810186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45961.610925810186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45961.610925810186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45961.610925810186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45961.610925810186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45961.610925810186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45961.610925810186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45961.610925810186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45961.610925810186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45961.610925810186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45961.610925810186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45961.610925810186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45961.610925810186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45961.610925810186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45961.610925810186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45961.610925810186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45961.610925810186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45961.610925810186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45961.610925810186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45961.610925810186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45961.610925810186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45961.610925810186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45961.610925810186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45961.610925810186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45961.610925810186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45961.610925810186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45961.610925810186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45961.610925810186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45961.610925810186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45961.610925810186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45961.610925810186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45961.610925810186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45961.610925810186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45961.610925810186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45961.610925810186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45961.610925810186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45961.610925810186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45961.610925810186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45961.610925810186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45961.610925810186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45961.610925810186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45961.610925810186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45961.610925810186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45961.610925810186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45961.610925810186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45961.610925810186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45961.610925810186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45961.610925810186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45961.610925810186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45961.610925810186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45961.610925810186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45961.610925810186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45961.610925810186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45961.610925810186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45961.610925810186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45961.610925810186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45961.610925810186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45961.610925810186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45961.610925810186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45961.610925810186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45961.610925810186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45961.610925810186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45961.610925810186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45961.610925810186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45961.610925810186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45961.610925810186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45961.610925810186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45961.610925810186</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45961.610925810186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45961.610925810186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45961.610925810186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45961.610925810186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45961.610925810186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45961.610925810186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45961.610925810186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45961.610925810186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45961.610925810186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45961.610925810186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45961.610925810186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45961.610925810186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45961.610925810186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45961.610925810186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45961.610925810186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45961.610925810186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45961.610925810186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45961.610925810186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45961.610925810186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45961.610925810186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45961.610925810186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45961.610925810186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45961.610925810186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45961.610925810186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45961.610925810186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45961.610925810186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45961.610925810186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45961.610925810186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45961.610925810186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45961.610925810186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45961.610925810186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45961.610925810186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45961.610925810186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45961.610925810186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45961.610925810186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45961.610925810186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45961.610925810186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45961.610925810186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45961.610925810186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45961.610925810186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45961.610925810186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45961.610925810186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45961.610925810186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45961.610925810186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45961.610925810186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45961.610925810186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45961.610925810186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45961.610925810186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45961.610925810186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45961.610925810186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45961.610925810186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45961.610925810186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45961.610925810186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45961.610925810186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45961.610925810186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45961.610925810186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45961.610925810186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45961.610925810186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45961.610925810186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45961.610925810186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45961.610925810186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45961.610925810186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45961.610925810186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45961.610925810186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45961.610925810186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45961.610925810186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45961.610925810186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45961.610925810186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45961.610925810186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45961.610925810186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45961.610925810186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45961.610925810186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45961.610925810186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45961.610925810186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45961.610925810186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45961.610925810186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45961.610925810186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45961.610925810186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45961.610925810186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45961.610925810186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45961.610925810186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45961.610925810186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45961.610925810186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45961.610925810186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45961.610925810186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45961.610925810186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45961.610925810186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45961.610925810186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45961.610925810186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45961.610925810186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45961.610925810186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45961.610925810186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45961.610925810186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45961.610925810186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45961.610925810186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45961.610925810186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45961.610925810186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45961.610925810186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45961.610925810186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45961.610925810186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45961.610925810186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45961.610925810186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45961.610925810186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45961.610925810186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45961.610925810186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45961.610925810186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45961.610925810186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45961.610925810186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45961.610925810186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45961.610925810186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45961.610925810186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45961.610925810186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45961.610925810186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45961.610925810186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45961.610925810186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45961.610925810186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45961.610925810186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45961.610925810186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45961.610925810186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45961.610925810186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45961.610925810186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45961.610925810186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45961.610925810186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45961.610925810186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45961.610925810186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45961.610925810186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45961.610925810186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45961.610925810186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45961.610925810186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45961.610925810186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45961.610925810186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45961.610925810186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45961.610925810186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45961.610925810186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45961.610925810186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45961.610925810186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45961.610925810186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45961.610925810186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45961.610925810186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45961.610925810186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45961.610925810186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45961.610925810186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45961.610925810186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45961.610925810186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45961.610925810186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45961.610925810186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45961.610925810186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45961.610925810186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45961.610925810186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45961.610925810186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45961.610925810186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45961.610925810186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45961.610925810186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45961.610925810186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45961.610925810186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45961.610925810186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45961.610925810186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45961.610925810186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45961.610925810186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45961.610925810186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45961.610925810186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45961.610925810186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45961.610925810186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45961.610925810186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45961.610925810186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45961.610925810186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45961.610925810186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45961.610925810186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45961.610925810186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45961.610925810186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45961.610925810186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45961.610925810186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45961.610925810186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45961.610925810186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45961.610925810186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45961.610925810186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45961.610925810186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45961.610925810186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45961.610925810186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45961.610925810186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45961.610925810186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45961.610925810186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45961.610925810186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45961.610925810186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45961.610925810186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45961.610925810186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45961.610925810186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45961.610925810186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45961.610925810186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45961.610925810186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45961.610925810186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45961.610925810186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45961.610925810186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45961.610925810186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45961.610925810186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45961.610925810186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45961.610925810186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45961.610925810186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45961.610925810186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45961.610925810186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45961.610925810186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45961.610925810186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45961.610925810186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45961.610925810186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45961.610925810186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45961.610925810186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45961.610925810186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45961.610925810186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45961.610925810186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45961.610925810186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45961.610925810186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45961.610925810186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45961.610925810186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45961.610925810186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45961.610925810186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45961.610925810186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45961.610925810186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45961.610925810186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45961.610925810186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45961.610925810186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45961.610925810186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45961.610925810186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45961.610925810186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45961.610925810186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45961.610925810186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45961.610925810186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45961.610925810186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45961.610925810186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45961.610925810186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45961.610925810186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45961.610925810186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45961.610925810186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45961.610925810186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45961.610925810186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45961.610925810186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45961.610925810186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45961.610925810186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45961.610925810186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45961.610925810186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45961.610925810186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45961.610925810186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45961.610925810186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45961.610925810186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45961.610925810186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45961.610925810186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45961.610925810186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45961.610925810186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45961.610925810186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45961.610925810186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45961.610925810186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45961.610925810186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45961.610925810186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45961.610925810186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45961.610925810186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45961.610925810186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45961.610925810186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45961.610925810186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45961.610925810186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45961.610925810186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45961.610925810186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45961.610925810186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45961.610925810186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45961.610925810186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45961.610925810186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45961.610925810186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45961.610925810186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45961.610925810186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45961.610925810186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45961.610925810186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45961.610925810186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45961.610925810186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45961.610925810186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45961.610925810186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45961.610925810186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45961.610925810186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45961.610925810186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45961.610925810186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45961.610925810186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45961.610925810186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45961.610925810186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45961.610925810186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45961.610925810186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45961.610925810186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45961.610925810186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45961.610925810186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45961.610925810186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45961.610925810186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45961.610925810186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45961.610925810186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45961.610925810186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45961.610925810186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45961.610925810186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45961.610925810186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45961.610925810186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45961.610925810186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45961.610925810186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45961.610925810186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45961.610925810186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45961.610925810186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45961.610925810186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45961.610925810186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45961.610925810186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45961.610925810186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45961.610925810186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45961.610925810186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45961.610925810186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45961.610925810186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45961.610925810186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45961.610925810186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45961.610925810186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45961.610925810186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45961.610925810186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45961.610925810186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45961.610925810186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45961.610925810186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45961.610925810186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45961.610925810186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45961.610925810186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45961.610925810186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45961.610925810186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45961.610925810186</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workbookViewId="0">
      <selection activeCell="C4" sqref="C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39119</v>
      </c>
      <c r="B2" s="103" t="str">
        <f>IFERROR(VLOOKUP(D2,DB!A:K,11,0),"")</f>
        <v>R6</v>
      </c>
      <c r="C2" s="105">
        <v>1</v>
      </c>
      <c r="D2" s="103" t="s">
        <v>35650</v>
      </c>
      <c r="E2" s="106" t="s">
        <v>39021</v>
      </c>
      <c r="F2" s="107">
        <v>45961.569699074076</v>
      </c>
      <c r="G2" s="77">
        <f ca="1">IFERROR(NOW()-F2,"")</f>
        <v>4.1226736109820195E-2</v>
      </c>
      <c r="H2" s="107">
        <v>45961.563587962963</v>
      </c>
      <c r="I2" s="103" t="str">
        <f>IFERROR(VLOOKUP(D2,DB!A:F,6,0),"")</f>
        <v>Generator-SG</v>
      </c>
      <c r="J2" s="102" t="str">
        <f>IFERROR(VLOOKUP(D2,DB!A:G,7,0),"")</f>
        <v>Dead</v>
      </c>
      <c r="K2" s="108" t="s">
        <v>39120</v>
      </c>
      <c r="L2" s="109" t="str">
        <f>IFERROR(VLOOKUP(D2,DB!A:I,9,0),"")</f>
        <v>Latis</v>
      </c>
    </row>
    <row r="3" spans="1:16383" ht="31.5" customHeight="1">
      <c r="A3" s="104"/>
      <c r="B3" s="103" t="str">
        <f>IFERROR(VLOOKUP(D3,DB!A:K,11,0),"")</f>
        <v>R6</v>
      </c>
      <c r="C3" s="105">
        <v>1</v>
      </c>
      <c r="D3" s="103" t="s">
        <v>38539</v>
      </c>
      <c r="E3" s="106"/>
      <c r="F3" s="107"/>
      <c r="G3" s="77">
        <f ca="1">IFERROR(NOW()-F3,"")</f>
        <v>45961.610925810186</v>
      </c>
      <c r="H3" s="107">
        <v>45961.593761574077</v>
      </c>
      <c r="I3" s="103" t="str">
        <f>IFERROR(VLOOKUP(D3,DB!A:F,6,0),"")</f>
        <v>Generator-SG</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45961.610925810186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45961.610925810186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45961.610925810186</v>
      </c>
      <c r="H6" s="107"/>
      <c r="I6" s="103" t="str">
        <f>IFERROR(VLOOKUP(D6,DB!A:F,6,0),"")</f>
        <v/>
      </c>
      <c r="J6" s="102" t="str">
        <f>IFERROR(VLOOKUP(D6,DB!A:G,7,0),"")</f>
        <v/>
      </c>
      <c r="K6" s="108"/>
      <c r="L6" s="109" t="str">
        <f>IFERROR(VLOOKUP(D6,DB!A:I,9,0),"")</f>
        <v/>
      </c>
    </row>
    <row r="7" spans="1:16383" ht="31.5" customHeight="1">
      <c r="A7" s="104"/>
      <c r="B7" s="103" t="str">
        <f>IFERROR(VLOOKUP(D7,DB!A:K,11,0),"")</f>
        <v/>
      </c>
      <c r="C7" s="105"/>
      <c r="D7"/>
      <c r="E7" s="106"/>
      <c r="F7" s="107"/>
      <c r="G7" s="77">
        <f ca="1">IFERROR(NOW()-F7,"")</f>
        <v>45961.610925810186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45961.610925810186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45961.610925810186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45961.610925810186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45961.610925810186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45961.610925810186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45961.610925810186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45961.610925810186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45961.610925810186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45961.610925810186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45961.610925810186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45961.610925810186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45961.610925810186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45961.610925810186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45961.610925810186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45961.610925810186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45961.610925810186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45961.610925810186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45961.610925810186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45961.610925810186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45961.610925810186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45961.610925810186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45961.610925810186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45961.610925810186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45961.610925810186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45961.610925810186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45961.610925810186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45961.610925810186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45961.610925810186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45961.610925810186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45961.610925810186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45961.610925810186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45961.610925810186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45961.610925810186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45961.610925810186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45961.610925810186</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2025-10-31T11:41:26Z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